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1020" windowWidth="19425" windowHeight="12225"/>
  </bookViews>
  <sheets>
    <sheet name="221123_assess_stats_rescaled av" sheetId="1" r:id="rId1"/>
  </sheets>
  <definedNames>
    <definedName name="_xlnm._FilterDatabase" localSheetId="0" hidden="1">'221123_assess_stats_rescaled av'!$B$1:$AJ$249</definedName>
    <definedName name="_xlnm.Database">'221123_assess_stats_rescaled av'!$B$1:$AA$249</definedName>
  </definedNames>
  <calcPr calcId="145621"/>
</workbook>
</file>

<file path=xl/calcChain.xml><?xml version="1.0" encoding="utf-8"?>
<calcChain xmlns="http://schemas.openxmlformats.org/spreadsheetml/2006/main">
  <c r="AI17" i="1" l="1"/>
  <c r="AI14" i="1"/>
  <c r="AI13" i="1"/>
  <c r="AI204" i="1"/>
  <c r="AI141" i="1"/>
  <c r="AI9" i="1"/>
  <c r="AI11" i="1"/>
  <c r="AI28" i="1"/>
  <c r="AI30" i="1"/>
  <c r="AI16" i="1"/>
  <c r="AI26" i="1"/>
  <c r="AI33" i="1"/>
  <c r="AI27" i="1"/>
  <c r="AI126" i="1"/>
  <c r="AI140" i="1"/>
  <c r="AI138" i="1"/>
  <c r="AI7" i="1"/>
  <c r="AI160" i="1"/>
  <c r="AI130" i="1"/>
  <c r="AI12" i="1"/>
  <c r="AI43" i="1"/>
  <c r="AI166" i="1"/>
  <c r="AI36" i="1"/>
  <c r="AI125" i="1"/>
  <c r="AI24" i="1"/>
  <c r="AI158" i="1"/>
  <c r="AI159" i="1"/>
  <c r="AI196" i="1"/>
  <c r="AI19" i="1"/>
  <c r="AI8" i="1"/>
  <c r="AI164" i="1"/>
  <c r="AI55" i="1"/>
  <c r="AI237" i="1"/>
  <c r="AI150" i="1"/>
  <c r="AI153" i="1"/>
  <c r="AI29" i="1"/>
  <c r="AI45" i="1"/>
  <c r="AI51" i="1"/>
  <c r="AI162" i="1"/>
  <c r="AI31" i="1"/>
  <c r="AI142" i="1"/>
  <c r="AI172" i="1"/>
  <c r="AI40" i="1"/>
  <c r="AI48" i="1"/>
  <c r="AI34" i="1"/>
  <c r="AI216" i="1"/>
  <c r="AI151" i="1"/>
  <c r="AI52" i="1"/>
  <c r="AI61" i="1"/>
  <c r="AI148" i="1"/>
  <c r="AI65" i="1"/>
  <c r="AI182" i="1"/>
  <c r="AI72" i="1"/>
  <c r="AI144" i="1"/>
  <c r="AI50" i="1"/>
  <c r="AI2" i="1"/>
  <c r="AI15" i="1"/>
  <c r="AI21" i="1"/>
  <c r="AI137" i="1"/>
  <c r="AI6" i="1"/>
  <c r="AI187" i="1"/>
  <c r="AI62" i="1"/>
  <c r="AI25" i="1"/>
  <c r="AI38" i="1"/>
  <c r="AI10" i="1"/>
  <c r="AI47" i="1"/>
  <c r="AI82" i="1"/>
  <c r="AI132" i="1"/>
  <c r="AI20" i="1"/>
  <c r="AI226" i="1"/>
  <c r="AI32" i="1"/>
  <c r="AI222" i="1"/>
  <c r="AI49" i="1"/>
  <c r="AI85" i="1"/>
  <c r="AI157" i="1"/>
  <c r="AI171" i="1"/>
  <c r="AI71" i="1"/>
  <c r="AI186" i="1"/>
  <c r="AI57" i="1"/>
  <c r="AI190" i="1"/>
  <c r="AI215" i="1"/>
  <c r="AI135" i="1"/>
  <c r="AI207" i="1"/>
  <c r="AI152" i="1"/>
  <c r="AI68" i="1"/>
  <c r="AI83" i="1"/>
  <c r="AI165" i="1"/>
  <c r="AI175" i="1"/>
  <c r="AI211" i="1"/>
  <c r="AI23" i="1"/>
  <c r="AI35" i="1"/>
  <c r="AI209" i="1"/>
  <c r="AI46" i="1"/>
  <c r="AI192" i="1"/>
  <c r="AI81" i="1"/>
  <c r="AI63" i="1"/>
  <c r="AI73" i="1"/>
  <c r="AI79" i="1"/>
  <c r="AI44" i="1"/>
  <c r="AI224" i="1"/>
  <c r="AI149" i="1"/>
  <c r="AI198" i="1"/>
  <c r="AI128" i="1"/>
  <c r="AI59" i="1"/>
  <c r="AI89" i="1"/>
  <c r="AI66" i="1"/>
  <c r="AI223" i="1"/>
  <c r="AI201" i="1"/>
  <c r="AI177" i="1"/>
  <c r="AI233" i="1"/>
  <c r="AI232" i="1"/>
  <c r="AI86" i="1"/>
  <c r="AI163" i="1"/>
  <c r="AI168" i="1"/>
  <c r="AI180" i="1"/>
  <c r="AI185" i="1"/>
  <c r="AI74" i="1"/>
  <c r="AI206" i="1"/>
  <c r="AI80" i="1"/>
  <c r="AI70" i="1"/>
  <c r="AI127" i="1"/>
  <c r="AI147" i="1"/>
  <c r="AI212" i="1"/>
  <c r="AI131" i="1"/>
  <c r="AI155" i="1"/>
  <c r="AI191" i="1"/>
  <c r="AI67" i="1"/>
  <c r="AI95" i="1"/>
  <c r="AI199" i="1"/>
  <c r="AI200" i="1"/>
  <c r="AI236" i="1"/>
  <c r="AI54" i="1"/>
  <c r="AI75" i="1"/>
  <c r="AI229" i="1"/>
  <c r="AI56" i="1"/>
  <c r="AI69" i="1"/>
  <c r="AI92" i="1"/>
  <c r="AI205" i="1"/>
  <c r="AI213" i="1"/>
  <c r="AI87" i="1"/>
  <c r="AI242" i="1"/>
  <c r="AI238" i="1"/>
  <c r="AI202" i="1"/>
  <c r="AI145" i="1"/>
  <c r="AI94" i="1"/>
  <c r="AI100" i="1"/>
  <c r="AI93" i="1"/>
  <c r="AI179" i="1"/>
  <c r="AI154" i="1"/>
  <c r="AI203" i="1"/>
  <c r="AI241" i="1"/>
  <c r="AI84" i="1"/>
  <c r="AI77" i="1"/>
  <c r="AI240" i="1"/>
  <c r="AI41" i="1"/>
  <c r="AI234" i="1"/>
  <c r="AI146" i="1"/>
  <c r="AI245" i="1"/>
  <c r="AI156" i="1"/>
  <c r="AI217" i="1"/>
  <c r="AI219" i="1"/>
  <c r="AI183" i="1"/>
  <c r="AI39" i="1"/>
  <c r="AI22" i="1"/>
  <c r="AI230" i="1"/>
  <c r="AI228" i="1"/>
  <c r="AI210" i="1"/>
  <c r="AI105" i="1"/>
  <c r="AI97" i="1"/>
  <c r="AI231" i="1"/>
  <c r="AI42" i="1"/>
  <c r="AI4" i="1"/>
  <c r="AI18" i="1"/>
  <c r="AI247" i="1"/>
  <c r="AI134" i="1"/>
  <c r="AI98" i="1"/>
  <c r="AI249" i="1"/>
  <c r="AI37" i="1"/>
  <c r="AI248" i="1"/>
  <c r="AI101" i="1"/>
  <c r="AI76" i="1"/>
  <c r="AI239" i="1"/>
  <c r="AI244" i="1"/>
  <c r="AI104" i="1"/>
  <c r="AI103" i="1"/>
  <c r="AI88" i="1"/>
  <c r="AI195" i="1"/>
  <c r="AI99" i="1"/>
  <c r="AI96" i="1"/>
  <c r="AI174" i="1"/>
  <c r="AI197" i="1"/>
  <c r="AI58" i="1"/>
  <c r="AI102" i="1"/>
  <c r="AI193" i="1"/>
  <c r="AI53" i="1"/>
  <c r="AI78" i="1"/>
  <c r="AI118" i="1"/>
  <c r="AI189" i="1"/>
  <c r="AI194" i="1"/>
  <c r="AI221" i="1"/>
  <c r="AI90" i="1"/>
  <c r="AI123" i="1"/>
  <c r="AI225" i="1"/>
  <c r="AI124" i="1"/>
  <c r="AI111" i="1"/>
  <c r="AI220" i="1"/>
  <c r="AI110" i="1"/>
  <c r="AI178" i="1"/>
  <c r="AI167" i="1"/>
  <c r="AI109" i="1"/>
  <c r="AI139" i="1"/>
  <c r="AI116" i="1"/>
  <c r="AI188" i="1"/>
  <c r="AI169" i="1"/>
  <c r="AI170" i="1"/>
  <c r="AI181" i="1"/>
  <c r="AI161" i="1"/>
  <c r="AI108" i="1"/>
  <c r="AI176" i="1"/>
  <c r="AI114" i="1"/>
  <c r="AI173" i="1"/>
  <c r="AI143" i="1"/>
  <c r="AI113" i="1"/>
  <c r="AI106" i="1"/>
  <c r="AI91" i="1"/>
  <c r="AI243" i="1"/>
  <c r="AI112" i="1"/>
  <c r="AI136" i="1"/>
  <c r="AI107" i="1"/>
  <c r="AI115" i="1"/>
  <c r="AI133" i="1"/>
  <c r="AI121" i="1"/>
  <c r="AI129" i="1"/>
  <c r="AI64" i="1"/>
  <c r="AI246" i="1"/>
  <c r="AI184" i="1"/>
  <c r="AI235" i="1"/>
  <c r="AI214" i="1"/>
  <c r="AI208" i="1"/>
  <c r="AI218" i="1"/>
  <c r="AI60" i="1"/>
  <c r="AI227" i="1"/>
  <c r="AI120" i="1"/>
  <c r="AI117" i="1"/>
  <c r="AI119" i="1"/>
  <c r="AI122" i="1"/>
  <c r="AI3" i="1"/>
  <c r="AI5" i="1"/>
  <c r="AB8" i="1"/>
  <c r="AB10" i="1"/>
  <c r="AB23" i="1"/>
  <c r="AB20" i="1"/>
  <c r="AB39" i="1"/>
  <c r="AB25" i="1"/>
  <c r="AB12" i="1"/>
  <c r="AB35" i="1"/>
  <c r="AB46" i="1"/>
  <c r="AB16" i="1"/>
  <c r="AB6" i="1"/>
  <c r="AB38" i="1"/>
  <c r="AB34" i="1"/>
  <c r="AB32" i="1"/>
  <c r="AB13" i="1"/>
  <c r="AB31" i="1"/>
  <c r="AB126" i="1"/>
  <c r="AB3" i="1"/>
  <c r="AB40" i="1"/>
  <c r="AB21" i="1"/>
  <c r="AB145" i="1"/>
  <c r="AB9" i="1"/>
  <c r="AB56" i="1"/>
  <c r="AB11" i="1"/>
  <c r="AB15" i="1"/>
  <c r="AB70" i="1"/>
  <c r="AB44" i="1"/>
  <c r="AB150" i="1"/>
  <c r="AB37" i="1"/>
  <c r="AB68" i="1"/>
  <c r="AB77" i="1"/>
  <c r="AB69" i="1"/>
  <c r="AB54" i="1"/>
  <c r="AB29" i="1"/>
  <c r="AB27" i="1"/>
  <c r="AB73" i="1"/>
  <c r="AB57" i="1"/>
  <c r="AB24" i="1"/>
  <c r="AB159" i="1"/>
  <c r="AB49" i="1"/>
  <c r="AB26" i="1"/>
  <c r="AB87" i="1"/>
  <c r="AB71" i="1"/>
  <c r="AB98" i="1"/>
  <c r="AB74" i="1"/>
  <c r="AB92" i="1"/>
  <c r="AB36" i="1"/>
  <c r="AB75" i="1"/>
  <c r="AB122" i="1"/>
  <c r="AB52" i="1"/>
  <c r="AB33" i="1"/>
  <c r="AB22" i="1"/>
  <c r="AB177" i="1"/>
  <c r="AB128" i="1"/>
  <c r="AB42" i="1"/>
  <c r="AB7" i="1"/>
  <c r="AB162" i="1"/>
  <c r="AB19" i="1"/>
  <c r="AB61" i="1"/>
  <c r="AB171" i="1"/>
  <c r="AB53" i="1"/>
  <c r="AB146" i="1"/>
  <c r="AB18" i="1"/>
  <c r="AB147" i="1"/>
  <c r="AB107" i="1"/>
  <c r="AB140" i="1"/>
  <c r="AB45" i="1"/>
  <c r="AB50" i="1"/>
  <c r="AB62" i="1"/>
  <c r="AB83" i="1"/>
  <c r="AB213" i="1"/>
  <c r="AB101" i="1"/>
  <c r="AB205" i="1"/>
  <c r="AB47" i="1"/>
  <c r="AB138" i="1"/>
  <c r="AB91" i="1"/>
  <c r="AB43" i="1"/>
  <c r="AB30" i="1"/>
  <c r="AB79" i="1"/>
  <c r="AB131" i="1"/>
  <c r="AB48" i="1"/>
  <c r="AB183" i="1"/>
  <c r="AB93" i="1"/>
  <c r="AB155" i="1"/>
  <c r="AB81" i="1"/>
  <c r="AB175" i="1"/>
  <c r="AB134" i="1"/>
  <c r="AB151" i="1"/>
  <c r="AB144" i="1"/>
  <c r="AB186" i="1"/>
  <c r="AB96" i="1"/>
  <c r="AB14" i="1"/>
  <c r="AB132" i="1"/>
  <c r="AB89" i="1"/>
  <c r="AB51" i="1"/>
  <c r="AB163" i="1"/>
  <c r="AB58" i="1"/>
  <c r="AB228" i="1"/>
  <c r="AB109" i="1"/>
  <c r="AB95" i="1"/>
  <c r="AB63" i="1"/>
  <c r="AB168" i="1"/>
  <c r="AB210" i="1"/>
  <c r="AB100" i="1"/>
  <c r="AB41" i="1"/>
  <c r="AB231" i="1"/>
  <c r="AB222" i="1"/>
  <c r="AB226" i="1"/>
  <c r="AB17" i="1"/>
  <c r="AB67" i="1"/>
  <c r="AB65" i="1"/>
  <c r="AB113" i="1"/>
  <c r="AB5" i="1"/>
  <c r="AB28" i="1"/>
  <c r="AB85" i="1"/>
  <c r="AB106" i="1"/>
  <c r="AB60" i="1"/>
  <c r="AB165" i="1"/>
  <c r="AB64" i="1"/>
  <c r="AB76" i="1"/>
  <c r="AB86" i="1"/>
  <c r="AB112" i="1"/>
  <c r="AB99" i="1"/>
  <c r="AB90" i="1"/>
  <c r="AB236" i="1"/>
  <c r="AB59" i="1"/>
  <c r="AB142" i="1"/>
  <c r="AB164" i="1"/>
  <c r="AB241" i="1"/>
  <c r="AB111" i="1"/>
  <c r="AB108" i="1"/>
  <c r="AB245" i="1"/>
  <c r="AB239" i="1"/>
  <c r="AB80" i="1"/>
  <c r="AB66" i="1"/>
  <c r="AB141" i="1"/>
  <c r="AB232" i="1"/>
  <c r="AB229" i="1"/>
  <c r="AB223" i="1"/>
  <c r="AB78" i="1"/>
  <c r="AB137" i="1"/>
  <c r="AB97" i="1"/>
  <c r="AB55" i="1"/>
  <c r="AB180" i="1"/>
  <c r="AB84" i="1"/>
  <c r="AB153" i="1"/>
  <c r="AB102" i="1"/>
  <c r="AB139" i="1"/>
  <c r="AB115" i="1"/>
  <c r="AB110" i="1"/>
  <c r="AB123" i="1"/>
  <c r="AB193" i="1"/>
  <c r="AB187" i="1"/>
  <c r="AB88" i="1"/>
  <c r="AB203" i="1"/>
  <c r="AB105" i="1"/>
  <c r="AB190" i="1"/>
  <c r="AB230" i="1"/>
  <c r="AB166" i="1"/>
  <c r="AB211" i="1"/>
  <c r="AB94" i="1"/>
  <c r="AB82" i="1"/>
  <c r="AB172" i="1"/>
  <c r="AB224" i="1"/>
  <c r="AB191" i="1"/>
  <c r="AB242" i="1"/>
  <c r="AB130" i="1"/>
  <c r="AB200" i="1"/>
  <c r="AB202" i="1"/>
  <c r="AB125" i="1"/>
  <c r="AB249" i="1"/>
  <c r="AB103" i="1"/>
  <c r="AB135" i="1"/>
  <c r="AB216" i="1"/>
  <c r="AB114" i="1"/>
  <c r="AB237" i="1"/>
  <c r="AB160" i="1"/>
  <c r="AB185" i="1"/>
  <c r="AB234" i="1"/>
  <c r="AB104" i="1"/>
  <c r="AB72" i="1"/>
  <c r="AB118" i="1"/>
  <c r="AB154" i="1"/>
  <c r="AB248" i="1"/>
  <c r="AB195" i="1"/>
  <c r="AB161" i="1"/>
  <c r="AB174" i="1"/>
  <c r="AB247" i="1"/>
  <c r="AB184" i="1"/>
  <c r="AB136" i="1"/>
  <c r="AB206" i="1"/>
  <c r="AB176" i="1"/>
  <c r="AB188" i="1"/>
  <c r="AB129" i="1"/>
  <c r="AB192" i="1"/>
  <c r="AB209" i="1"/>
  <c r="AB157" i="1"/>
  <c r="AB207" i="1"/>
  <c r="AB156" i="1"/>
  <c r="AB148" i="1"/>
  <c r="AB201" i="1"/>
  <c r="AB246" i="1"/>
  <c r="AB133" i="1"/>
  <c r="AB124" i="1"/>
  <c r="AB169" i="1"/>
  <c r="AB170" i="1"/>
  <c r="AB178" i="1"/>
  <c r="AB116" i="1"/>
  <c r="AB235" i="1"/>
  <c r="AB214" i="1"/>
  <c r="AB243" i="1"/>
  <c r="AB220" i="1"/>
  <c r="AB189" i="1"/>
  <c r="AB197" i="1"/>
  <c r="AB208" i="1"/>
  <c r="AB199" i="1"/>
  <c r="AB196" i="1"/>
  <c r="AB240" i="1"/>
  <c r="AB218" i="1"/>
  <c r="AB233" i="1"/>
  <c r="AB198" i="1"/>
  <c r="AB244" i="1"/>
  <c r="AB204" i="1"/>
  <c r="AB221" i="1"/>
  <c r="AB194" i="1"/>
  <c r="AB217" i="1"/>
  <c r="AB215" i="1"/>
  <c r="AB152" i="1"/>
  <c r="AB227" i="1"/>
  <c r="AB225" i="1"/>
  <c r="AB173" i="1"/>
  <c r="AB149" i="1"/>
  <c r="AB158" i="1"/>
  <c r="AB120" i="1"/>
  <c r="AB127" i="1"/>
  <c r="AB179" i="1"/>
  <c r="AB167" i="1"/>
  <c r="AB238" i="1"/>
  <c r="AB181" i="1"/>
  <c r="AB182" i="1"/>
  <c r="AB117" i="1"/>
  <c r="AB143" i="1"/>
  <c r="AB219" i="1"/>
  <c r="AB119" i="1"/>
  <c r="AB212" i="1"/>
  <c r="AB121" i="1"/>
  <c r="AB2" i="1"/>
  <c r="AB4" i="1"/>
  <c r="Q9" i="1"/>
  <c r="Q245" i="1"/>
  <c r="Q22" i="1"/>
  <c r="Q151" i="1"/>
  <c r="Q71" i="1"/>
  <c r="Q122" i="1"/>
  <c r="Q28" i="1"/>
  <c r="Q190" i="1"/>
  <c r="Q89" i="1"/>
  <c r="Q54" i="1"/>
  <c r="Q223" i="1"/>
  <c r="Q192" i="1"/>
  <c r="Q110" i="1"/>
  <c r="Q78" i="1"/>
  <c r="Q209" i="1"/>
  <c r="Q172" i="1"/>
  <c r="Q185" i="1"/>
  <c r="Q157" i="1"/>
  <c r="Q175" i="1"/>
  <c r="Q43" i="1"/>
  <c r="Q30" i="1"/>
  <c r="Q160" i="1"/>
  <c r="Q207" i="1"/>
  <c r="Q156" i="1"/>
  <c r="Q32" i="1"/>
  <c r="Q148" i="1"/>
  <c r="Q105" i="1"/>
  <c r="Q201" i="1"/>
  <c r="Q202" i="1"/>
  <c r="Q12" i="1"/>
  <c r="Q231" i="1"/>
  <c r="Q125" i="1"/>
  <c r="Q100" i="1"/>
  <c r="Q246" i="1"/>
  <c r="Q131" i="1"/>
  <c r="Q133" i="1"/>
  <c r="Q234" i="1"/>
  <c r="Q55" i="1"/>
  <c r="Q150" i="1"/>
  <c r="Q52" i="1"/>
  <c r="Q159" i="1"/>
  <c r="Q11" i="1"/>
  <c r="Q91" i="1"/>
  <c r="Q205" i="1"/>
  <c r="Q124" i="1"/>
  <c r="Q96" i="1"/>
  <c r="Q177" i="1"/>
  <c r="Q169" i="1"/>
  <c r="Q230" i="1"/>
  <c r="Q114" i="1"/>
  <c r="Q249" i="1"/>
  <c r="Q170" i="1"/>
  <c r="Q163" i="1"/>
  <c r="Q79" i="1"/>
  <c r="Q191" i="1"/>
  <c r="Q184" i="1"/>
  <c r="Q50" i="1"/>
  <c r="Q101" i="1"/>
  <c r="Q178" i="1"/>
  <c r="Q58" i="1"/>
  <c r="Q116" i="1"/>
  <c r="Q134" i="1"/>
  <c r="Q235" i="1"/>
  <c r="Q214" i="1"/>
  <c r="Q243" i="1"/>
  <c r="Q84" i="1"/>
  <c r="Q220" i="1"/>
  <c r="Q189" i="1"/>
  <c r="Q197" i="1"/>
  <c r="Q102" i="1"/>
  <c r="Q99" i="1"/>
  <c r="Q208" i="1"/>
  <c r="Q88" i="1"/>
  <c r="Q49" i="1"/>
  <c r="Q193" i="1"/>
  <c r="Q199" i="1"/>
  <c r="Q153" i="1"/>
  <c r="Q200" i="1"/>
  <c r="Q196" i="1"/>
  <c r="Q15" i="1"/>
  <c r="Q236" i="1"/>
  <c r="Q165" i="1"/>
  <c r="Q7" i="1"/>
  <c r="Q2" i="1"/>
  <c r="Q240" i="1"/>
  <c r="Q218" i="1"/>
  <c r="Q242" i="1"/>
  <c r="Q233" i="1"/>
  <c r="Q20" i="1"/>
  <c r="Q180" i="1"/>
  <c r="Q65" i="1"/>
  <c r="Q198" i="1"/>
  <c r="Q70" i="1"/>
  <c r="Q244" i="1"/>
  <c r="Q95" i="1"/>
  <c r="Q106" i="1"/>
  <c r="Q247" i="1"/>
  <c r="Q232" i="1"/>
  <c r="Q73" i="1"/>
  <c r="Q204" i="1"/>
  <c r="Q222" i="1"/>
  <c r="Q47" i="1"/>
  <c r="Q221" i="1"/>
  <c r="Q213" i="1"/>
  <c r="Q123" i="1"/>
  <c r="Q195" i="1"/>
  <c r="Q18" i="1"/>
  <c r="Q42" i="1"/>
  <c r="Q174" i="1"/>
  <c r="Q103" i="1"/>
  <c r="Q60" i="1"/>
  <c r="Q80" i="1"/>
  <c r="Q37" i="1"/>
  <c r="Q41" i="1"/>
  <c r="Q194" i="1"/>
  <c r="Q168" i="1"/>
  <c r="Q77" i="1"/>
  <c r="Q137" i="1"/>
  <c r="Q139" i="1"/>
  <c r="Q186" i="1"/>
  <c r="Q217" i="1"/>
  <c r="Q226" i="1"/>
  <c r="Q63" i="1"/>
  <c r="Q164" i="1"/>
  <c r="Q25" i="1"/>
  <c r="Q155" i="1"/>
  <c r="Q138" i="1"/>
  <c r="Q128" i="1"/>
  <c r="Q215" i="1"/>
  <c r="Q145" i="1"/>
  <c r="Q130" i="1"/>
  <c r="Q141" i="1"/>
  <c r="Q82" i="1"/>
  <c r="Q83" i="1"/>
  <c r="Q126" i="1"/>
  <c r="Q68" i="1"/>
  <c r="Q16" i="1"/>
  <c r="Q31" i="1"/>
  <c r="Q17" i="1"/>
  <c r="Q40" i="1"/>
  <c r="Q147" i="1"/>
  <c r="Q13" i="1"/>
  <c r="Q166" i="1"/>
  <c r="Q61" i="1"/>
  <c r="Q34" i="1"/>
  <c r="Q152" i="1"/>
  <c r="Q237" i="1"/>
  <c r="Q227" i="1"/>
  <c r="Q62" i="1"/>
  <c r="Q229" i="1"/>
  <c r="Q225" i="1"/>
  <c r="Q21" i="1"/>
  <c r="Q239" i="1"/>
  <c r="Q146" i="1"/>
  <c r="Q46" i="1"/>
  <c r="Q4" i="1"/>
  <c r="Q132" i="1"/>
  <c r="Q173" i="1"/>
  <c r="Q248" i="1"/>
  <c r="Q87" i="1"/>
  <c r="Q66" i="1"/>
  <c r="Q111" i="1"/>
  <c r="Q149" i="1"/>
  <c r="Q158" i="1"/>
  <c r="Q92" i="1"/>
  <c r="Q93" i="1"/>
  <c r="Q104" i="1"/>
  <c r="Q67" i="1"/>
  <c r="Q81" i="1"/>
  <c r="Q161" i="1"/>
  <c r="Q35" i="1"/>
  <c r="Q241" i="1"/>
  <c r="Q94" i="1"/>
  <c r="Q72" i="1"/>
  <c r="Q39" i="1"/>
  <c r="Q120" i="1"/>
  <c r="Q118" i="1"/>
  <c r="Q224" i="1"/>
  <c r="Q127" i="1"/>
  <c r="Q108" i="1"/>
  <c r="Q97" i="1"/>
  <c r="Q179" i="1"/>
  <c r="Q8" i="1"/>
  <c r="Q135" i="1"/>
  <c r="Q167" i="1"/>
  <c r="Q183" i="1"/>
  <c r="Q26" i="1"/>
  <c r="Q228" i="1"/>
  <c r="Q115" i="1"/>
  <c r="Q216" i="1"/>
  <c r="Q19" i="1"/>
  <c r="Q44" i="1"/>
  <c r="Q33" i="1"/>
  <c r="Q238" i="1"/>
  <c r="Q112" i="1"/>
  <c r="Q181" i="1"/>
  <c r="Q109" i="1"/>
  <c r="Q85" i="1"/>
  <c r="Q90" i="1"/>
  <c r="Q210" i="1"/>
  <c r="Q162" i="1"/>
  <c r="Q187" i="1"/>
  <c r="Q171" i="1"/>
  <c r="Q182" i="1"/>
  <c r="Q107" i="1"/>
  <c r="Q75" i="1"/>
  <c r="Q117" i="1"/>
  <c r="Q56" i="1"/>
  <c r="Q5" i="1"/>
  <c r="Q143" i="1"/>
  <c r="Q86" i="1"/>
  <c r="Q53" i="1"/>
  <c r="Q211" i="1"/>
  <c r="Q113" i="1"/>
  <c r="Q48" i="1"/>
  <c r="Q140" i="1"/>
  <c r="Q219" i="1"/>
  <c r="Q119" i="1"/>
  <c r="Q212" i="1"/>
  <c r="Q45" i="1"/>
  <c r="Q121" i="1"/>
  <c r="Q38" i="1"/>
  <c r="Q23" i="1"/>
  <c r="Q74" i="1"/>
  <c r="Q142" i="1"/>
  <c r="Q203" i="1"/>
  <c r="Q144" i="1"/>
  <c r="Q136" i="1"/>
  <c r="Q6" i="1"/>
  <c r="Q36" i="1"/>
  <c r="Q206" i="1"/>
  <c r="Q29" i="1"/>
  <c r="Q76" i="1"/>
  <c r="Q176" i="1"/>
  <c r="Q154" i="1"/>
  <c r="Q27" i="1"/>
  <c r="Q10" i="1"/>
  <c r="Q14" i="1"/>
  <c r="Q57" i="1"/>
  <c r="Q24" i="1"/>
  <c r="Q3" i="1"/>
  <c r="Q188" i="1"/>
  <c r="Q129" i="1"/>
  <c r="Q69" i="1"/>
  <c r="Q98" i="1"/>
  <c r="Q59" i="1"/>
  <c r="Q64" i="1"/>
  <c r="Q51" i="1"/>
  <c r="V66" i="1"/>
  <c r="W66" i="1" s="1"/>
  <c r="V202" i="1" l="1"/>
  <c r="W202" i="1" s="1"/>
  <c r="V114" i="1"/>
  <c r="W114" i="1" s="1"/>
  <c r="V138" i="1"/>
  <c r="W138" i="1" s="1"/>
  <c r="V89" i="1"/>
  <c r="W89" i="1" s="1"/>
  <c r="V201" i="1"/>
  <c r="W201" i="1" s="1"/>
  <c r="V183" i="1"/>
  <c r="W183" i="1" s="1"/>
  <c r="V167" i="1"/>
  <c r="W167" i="1" s="1"/>
  <c r="V17" i="1"/>
  <c r="W17" i="1" s="1"/>
  <c r="V153" i="1"/>
  <c r="W153" i="1" s="1"/>
  <c r="R129" i="1"/>
  <c r="S129" i="1" s="1"/>
  <c r="R154" i="1"/>
  <c r="S154" i="1" s="1"/>
  <c r="R144" i="1"/>
  <c r="S144" i="1" s="1"/>
  <c r="R212" i="1"/>
  <c r="S212" i="1" s="1"/>
  <c r="R86" i="1"/>
  <c r="S86" i="1" s="1"/>
  <c r="R171" i="1"/>
  <c r="S171" i="1" s="1"/>
  <c r="R112" i="1"/>
  <c r="S112" i="1" s="1"/>
  <c r="R26" i="1"/>
  <c r="S26" i="1" s="1"/>
  <c r="R127" i="1"/>
  <c r="S127" i="1" s="1"/>
  <c r="R35" i="1"/>
  <c r="S35" i="1" s="1"/>
  <c r="V199" i="1"/>
  <c r="W199" i="1" s="1"/>
  <c r="V56" i="1"/>
  <c r="W56" i="1" s="1"/>
  <c r="R188" i="1"/>
  <c r="S188" i="1" s="1"/>
  <c r="R203" i="1"/>
  <c r="S203" i="1" s="1"/>
  <c r="R143" i="1"/>
  <c r="S143" i="1" s="1"/>
  <c r="R238" i="1"/>
  <c r="S238" i="1" s="1"/>
  <c r="R3" i="1"/>
  <c r="S3" i="1" s="1"/>
  <c r="R219" i="1"/>
  <c r="S219" i="1" s="1"/>
  <c r="V135" i="1"/>
  <c r="W135" i="1" s="1"/>
  <c r="V193" i="1"/>
  <c r="W193" i="1" s="1"/>
  <c r="V148" i="1"/>
  <c r="W148" i="1" s="1"/>
  <c r="V43" i="1"/>
  <c r="W43" i="1" s="1"/>
  <c r="V119" i="1"/>
  <c r="W119" i="1" s="1"/>
  <c r="V173" i="1"/>
  <c r="W173" i="1" s="1"/>
  <c r="V213" i="1"/>
  <c r="W213" i="1" s="1"/>
  <c r="V163" i="1"/>
  <c r="W163" i="1" s="1"/>
  <c r="V122" i="1"/>
  <c r="W122" i="1" s="1"/>
  <c r="V61" i="1"/>
  <c r="W61" i="1" s="1"/>
  <c r="V96" i="1"/>
  <c r="W96" i="1" s="1"/>
  <c r="V24" i="1"/>
  <c r="W24" i="1" s="1"/>
  <c r="V219" i="1"/>
  <c r="W219" i="1" s="1"/>
  <c r="V132" i="1"/>
  <c r="W132" i="1" s="1"/>
  <c r="V221" i="1"/>
  <c r="W221" i="1" s="1"/>
  <c r="V170" i="1"/>
  <c r="W170" i="1" s="1"/>
  <c r="V151" i="1"/>
  <c r="W151" i="1" s="1"/>
  <c r="V105" i="1"/>
  <c r="W105" i="1" s="1"/>
  <c r="V52" i="1"/>
  <c r="W52" i="1" s="1"/>
  <c r="V54" i="1"/>
  <c r="W54" i="1" s="1"/>
  <c r="V140" i="1"/>
  <c r="W140" i="1" s="1"/>
  <c r="V146" i="1"/>
  <c r="W146" i="1" s="1"/>
  <c r="V222" i="1"/>
  <c r="W222" i="1" s="1"/>
  <c r="V249" i="1"/>
  <c r="W249" i="1" s="1"/>
  <c r="V245" i="1"/>
  <c r="W245" i="1" s="1"/>
  <c r="V87" i="1"/>
  <c r="W87" i="1" s="1"/>
  <c r="V104" i="1"/>
  <c r="W104" i="1" s="1"/>
  <c r="R75" i="1"/>
  <c r="S75" i="1" s="1"/>
  <c r="R168" i="1"/>
  <c r="S168" i="1" s="1"/>
  <c r="R135" i="1"/>
  <c r="S135" i="1" s="1"/>
  <c r="R93" i="1"/>
  <c r="S93" i="1" s="1"/>
  <c r="R172" i="1"/>
  <c r="S172" i="1" s="1"/>
  <c r="R176" i="1"/>
  <c r="S176" i="1" s="1"/>
  <c r="R119" i="1"/>
  <c r="S119" i="1" s="1"/>
  <c r="R187" i="1"/>
  <c r="S187" i="1" s="1"/>
  <c r="R183" i="1"/>
  <c r="S183" i="1" s="1"/>
  <c r="V15" i="1"/>
  <c r="W15" i="1" s="1"/>
  <c r="V41" i="1"/>
  <c r="W41" i="1" s="1"/>
  <c r="V67" i="1"/>
  <c r="W67" i="1" s="1"/>
  <c r="V44" i="1"/>
  <c r="W44" i="1" s="1"/>
  <c r="V29" i="1"/>
  <c r="W29" i="1" s="1"/>
  <c r="V78" i="1"/>
  <c r="W78" i="1" s="1"/>
  <c r="V45" i="1"/>
  <c r="W45" i="1" s="1"/>
  <c r="V36" i="1"/>
  <c r="W36" i="1" s="1"/>
  <c r="V93" i="1"/>
  <c r="W93" i="1" s="1"/>
  <c r="V26" i="1"/>
  <c r="W26" i="1" s="1"/>
  <c r="V28" i="1"/>
  <c r="W28" i="1" s="1"/>
  <c r="V5" i="1"/>
  <c r="W5" i="1" s="1"/>
  <c r="V71" i="1"/>
  <c r="W71" i="1" s="1"/>
  <c r="V55" i="1"/>
  <c r="W55" i="1" s="1"/>
  <c r="V13" i="1"/>
  <c r="W13" i="1" s="1"/>
  <c r="V176" i="1"/>
  <c r="W176" i="1" s="1"/>
  <c r="V190" i="1"/>
  <c r="W190" i="1" s="1"/>
  <c r="V175" i="1"/>
  <c r="W175" i="1" s="1"/>
  <c r="V125" i="1"/>
  <c r="W125" i="1" s="1"/>
  <c r="V124" i="1"/>
  <c r="W124" i="1" s="1"/>
  <c r="V191" i="1"/>
  <c r="W191" i="1" s="1"/>
  <c r="V220" i="1"/>
  <c r="W220" i="1" s="1"/>
  <c r="V196" i="1"/>
  <c r="W196" i="1" s="1"/>
  <c r="V198" i="1"/>
  <c r="W198" i="1" s="1"/>
  <c r="V186" i="1"/>
  <c r="W186" i="1" s="1"/>
  <c r="V215" i="1"/>
  <c r="W215" i="1" s="1"/>
  <c r="V237" i="1"/>
  <c r="W237" i="1" s="1"/>
  <c r="V118" i="1"/>
  <c r="W118" i="1" s="1"/>
  <c r="V212" i="1"/>
  <c r="W212" i="1" s="1"/>
  <c r="V60" i="1"/>
  <c r="W60" i="1" s="1"/>
  <c r="V99" i="1"/>
  <c r="W99" i="1" s="1"/>
  <c r="V79" i="1"/>
  <c r="W79" i="1" s="1"/>
  <c r="V34" i="1"/>
  <c r="W34" i="1" s="1"/>
  <c r="V92" i="1"/>
  <c r="W92" i="1" s="1"/>
  <c r="V188" i="1"/>
  <c r="W188" i="1" s="1"/>
  <c r="V133" i="1"/>
  <c r="W133" i="1" s="1"/>
  <c r="V116" i="1"/>
  <c r="W116" i="1" s="1"/>
  <c r="V240" i="1"/>
  <c r="W240" i="1" s="1"/>
  <c r="V174" i="1"/>
  <c r="W174" i="1" s="1"/>
  <c r="V141" i="1"/>
  <c r="W141" i="1" s="1"/>
  <c r="V158" i="1"/>
  <c r="W158" i="1" s="1"/>
  <c r="V143" i="1"/>
  <c r="W143" i="1" s="1"/>
  <c r="V18" i="1"/>
  <c r="W18" i="1" s="1"/>
  <c r="V37" i="1"/>
  <c r="W37" i="1" s="1"/>
  <c r="V10" i="1"/>
  <c r="W10" i="1" s="1"/>
  <c r="V32" i="1"/>
  <c r="W32" i="1" s="1"/>
  <c r="V48" i="1"/>
  <c r="W48" i="1" s="1"/>
  <c r="V8" i="1"/>
  <c r="W8" i="1" s="1"/>
  <c r="V69" i="1"/>
  <c r="W69" i="1" s="1"/>
  <c r="V103" i="1"/>
  <c r="W103" i="1" s="1"/>
  <c r="V62" i="1"/>
  <c r="W62" i="1" s="1"/>
  <c r="V27" i="1"/>
  <c r="W27" i="1" s="1"/>
  <c r="V65" i="1"/>
  <c r="W65" i="1" s="1"/>
  <c r="V30" i="1"/>
  <c r="W30" i="1" s="1"/>
  <c r="V83" i="1"/>
  <c r="W83" i="1" s="1"/>
  <c r="V100" i="1"/>
  <c r="W100" i="1" s="1"/>
  <c r="V72" i="1"/>
  <c r="W72" i="1" s="1"/>
  <c r="V160" i="1"/>
  <c r="W160" i="1" s="1"/>
  <c r="V246" i="1"/>
  <c r="W246" i="1" s="1"/>
  <c r="V177" i="1"/>
  <c r="W177" i="1" s="1"/>
  <c r="V184" i="1"/>
  <c r="W184" i="1" s="1"/>
  <c r="V189" i="1"/>
  <c r="W189" i="1" s="1"/>
  <c r="V236" i="1"/>
  <c r="W236" i="1" s="1"/>
  <c r="V244" i="1"/>
  <c r="W244" i="1" s="1"/>
  <c r="V123" i="1"/>
  <c r="W123" i="1" s="1"/>
  <c r="V217" i="1"/>
  <c r="W217" i="1" s="1"/>
  <c r="V145" i="1"/>
  <c r="W145" i="1" s="1"/>
  <c r="V227" i="1"/>
  <c r="W227" i="1" s="1"/>
  <c r="V248" i="1"/>
  <c r="W248" i="1" s="1"/>
  <c r="V224" i="1"/>
  <c r="W224" i="1" s="1"/>
  <c r="V216" i="1"/>
  <c r="W216" i="1" s="1"/>
  <c r="V182" i="1"/>
  <c r="W182" i="1" s="1"/>
  <c r="V121" i="1"/>
  <c r="W121" i="1" s="1"/>
  <c r="V59" i="1"/>
  <c r="W59" i="1" s="1"/>
  <c r="V49" i="1"/>
  <c r="W49" i="1" s="1"/>
  <c r="V86" i="1"/>
  <c r="W86" i="1" s="1"/>
  <c r="V70" i="1"/>
  <c r="W70" i="1" s="1"/>
  <c r="V107" i="1"/>
  <c r="W107" i="1" s="1"/>
  <c r="V192" i="1"/>
  <c r="W192" i="1" s="1"/>
  <c r="V208" i="1"/>
  <c r="W208" i="1" s="1"/>
  <c r="V164" i="1"/>
  <c r="W164" i="1" s="1"/>
  <c r="V181" i="1"/>
  <c r="W181" i="1" s="1"/>
  <c r="V22" i="1"/>
  <c r="W22" i="1" s="1"/>
  <c r="V21" i="1"/>
  <c r="W21" i="1" s="1"/>
  <c r="V64" i="1"/>
  <c r="W64" i="1" s="1"/>
  <c r="V23" i="1"/>
  <c r="W23" i="1" s="1"/>
  <c r="V9" i="1"/>
  <c r="W9" i="1" s="1"/>
  <c r="V12" i="1"/>
  <c r="W12" i="1" s="1"/>
  <c r="V39" i="1"/>
  <c r="W39" i="1" s="1"/>
  <c r="V74" i="1"/>
  <c r="W74" i="1" s="1"/>
  <c r="V77" i="1"/>
  <c r="W77" i="1" s="1"/>
  <c r="V95" i="1"/>
  <c r="W95" i="1" s="1"/>
  <c r="V108" i="1"/>
  <c r="W108" i="1" s="1"/>
  <c r="V68" i="1"/>
  <c r="W68" i="1" s="1"/>
  <c r="V82" i="1"/>
  <c r="W82" i="1" s="1"/>
  <c r="V40" i="1"/>
  <c r="W40" i="1" s="1"/>
  <c r="V109" i="1"/>
  <c r="W109" i="1" s="1"/>
  <c r="V154" i="1"/>
  <c r="W154" i="1" s="1"/>
  <c r="V223" i="1"/>
  <c r="W223" i="1" s="1"/>
  <c r="V207" i="1"/>
  <c r="W207" i="1" s="1"/>
  <c r="V131" i="1"/>
  <c r="W131" i="1" s="1"/>
  <c r="V169" i="1"/>
  <c r="W169" i="1" s="1"/>
  <c r="V178" i="1"/>
  <c r="W178" i="1" s="1"/>
  <c r="V197" i="1"/>
  <c r="W197" i="1" s="1"/>
  <c r="V165" i="1"/>
  <c r="W165" i="1" s="1"/>
  <c r="V247" i="1"/>
  <c r="W247" i="1" s="1"/>
  <c r="V195" i="1"/>
  <c r="W195" i="1" s="1"/>
  <c r="V226" i="1"/>
  <c r="W226" i="1" s="1"/>
  <c r="V130" i="1"/>
  <c r="W130" i="1" s="1"/>
  <c r="V229" i="1"/>
  <c r="W229" i="1" s="1"/>
  <c r="V149" i="1"/>
  <c r="W149" i="1" s="1"/>
  <c r="V127" i="1"/>
  <c r="W127" i="1" s="1"/>
  <c r="V238" i="1"/>
  <c r="W238" i="1" s="1"/>
  <c r="V117" i="1"/>
  <c r="W117" i="1" s="1"/>
  <c r="V142" i="1"/>
  <c r="W142" i="1" s="1"/>
  <c r="V47" i="1"/>
  <c r="W47" i="1" s="1"/>
  <c r="V35" i="1"/>
  <c r="W35" i="1" s="1"/>
  <c r="V51" i="1"/>
  <c r="W51" i="1" s="1"/>
  <c r="V33" i="1"/>
  <c r="W33" i="1" s="1"/>
  <c r="V113" i="1"/>
  <c r="W113" i="1" s="1"/>
  <c r="V156" i="1"/>
  <c r="W156" i="1" s="1"/>
  <c r="V232" i="1"/>
  <c r="W232" i="1" s="1"/>
  <c r="V225" i="1"/>
  <c r="W225" i="1" s="1"/>
  <c r="V179" i="1"/>
  <c r="W179" i="1" s="1"/>
  <c r="V203" i="1"/>
  <c r="W203" i="1" s="1"/>
  <c r="V53" i="1"/>
  <c r="W53" i="1" s="1"/>
  <c r="V20" i="1"/>
  <c r="W20" i="1" s="1"/>
  <c r="V50" i="1"/>
  <c r="W50" i="1" s="1"/>
  <c r="V57" i="1"/>
  <c r="W57" i="1" s="1"/>
  <c r="V3" i="1"/>
  <c r="W3" i="1" s="1"/>
  <c r="V110" i="1"/>
  <c r="W110" i="1" s="1"/>
  <c r="V75" i="1"/>
  <c r="W75" i="1" s="1"/>
  <c r="V115" i="1"/>
  <c r="W115" i="1" s="1"/>
  <c r="V209" i="1"/>
  <c r="W209" i="1" s="1"/>
  <c r="V234" i="1"/>
  <c r="W234" i="1" s="1"/>
  <c r="V134" i="1"/>
  <c r="W134" i="1" s="1"/>
  <c r="V218" i="1"/>
  <c r="W218" i="1" s="1"/>
  <c r="V194" i="1"/>
  <c r="W194" i="1" s="1"/>
  <c r="V126" i="1"/>
  <c r="W126" i="1" s="1"/>
  <c r="V161" i="1"/>
  <c r="W161" i="1" s="1"/>
  <c r="V210" i="1"/>
  <c r="W210" i="1" s="1"/>
  <c r="V6" i="1"/>
  <c r="W6" i="1" s="1"/>
  <c r="V159" i="1"/>
  <c r="W159" i="1" s="1"/>
  <c r="V19" i="1"/>
  <c r="W19" i="1" s="1"/>
  <c r="V91" i="1"/>
  <c r="W91" i="1" s="1"/>
  <c r="V25" i="1"/>
  <c r="W25" i="1" s="1"/>
  <c r="V206" i="1"/>
  <c r="W206" i="1" s="1"/>
  <c r="V205" i="1"/>
  <c r="W205" i="1" s="1"/>
  <c r="V180" i="1"/>
  <c r="W180" i="1" s="1"/>
  <c r="V152" i="1"/>
  <c r="W152" i="1" s="1"/>
  <c r="V120" i="1"/>
  <c r="W120" i="1" s="1"/>
  <c r="V2" i="1"/>
  <c r="W2" i="1" s="1"/>
  <c r="V80" i="1"/>
  <c r="W80" i="1" s="1"/>
  <c r="V42" i="1"/>
  <c r="W42" i="1" s="1"/>
  <c r="V63" i="1"/>
  <c r="W63" i="1" s="1"/>
  <c r="V11" i="1"/>
  <c r="W11" i="1" s="1"/>
  <c r="V88" i="1"/>
  <c r="W88" i="1" s="1"/>
  <c r="V31" i="1"/>
  <c r="W31" i="1" s="1"/>
  <c r="V46" i="1"/>
  <c r="W46" i="1" s="1"/>
  <c r="V106" i="1"/>
  <c r="W106" i="1" s="1"/>
  <c r="V144" i="1"/>
  <c r="W144" i="1" s="1"/>
  <c r="V172" i="1"/>
  <c r="W172" i="1" s="1"/>
  <c r="V150" i="1"/>
  <c r="W150" i="1" s="1"/>
  <c r="V235" i="1"/>
  <c r="W235" i="1" s="1"/>
  <c r="V242" i="1"/>
  <c r="W242" i="1" s="1"/>
  <c r="V168" i="1"/>
  <c r="W168" i="1" s="1"/>
  <c r="V147" i="1"/>
  <c r="W147" i="1" s="1"/>
  <c r="V241" i="1"/>
  <c r="W241" i="1" s="1"/>
  <c r="V162" i="1"/>
  <c r="W162" i="1" s="1"/>
  <c r="V7" i="1"/>
  <c r="W7" i="1" s="1"/>
  <c r="V58" i="1"/>
  <c r="W58" i="1" s="1"/>
  <c r="V4" i="1"/>
  <c r="W4" i="1" s="1"/>
  <c r="V97" i="1"/>
  <c r="W97" i="1" s="1"/>
  <c r="V90" i="1"/>
  <c r="W90" i="1" s="1"/>
  <c r="V16" i="1"/>
  <c r="W16" i="1" s="1"/>
  <c r="V101" i="1"/>
  <c r="W101" i="1" s="1"/>
  <c r="V112" i="1"/>
  <c r="W112" i="1" s="1"/>
  <c r="V136" i="1"/>
  <c r="W136" i="1" s="1"/>
  <c r="V185" i="1"/>
  <c r="W185" i="1" s="1"/>
  <c r="V214" i="1"/>
  <c r="W214" i="1" s="1"/>
  <c r="V233" i="1"/>
  <c r="W233" i="1" s="1"/>
  <c r="V137" i="1"/>
  <c r="W137" i="1" s="1"/>
  <c r="V166" i="1"/>
  <c r="W166" i="1" s="1"/>
  <c r="V94" i="1"/>
  <c r="W94" i="1" s="1"/>
  <c r="V187" i="1"/>
  <c r="W187" i="1" s="1"/>
  <c r="V84" i="1"/>
  <c r="W84" i="1" s="1"/>
  <c r="V81" i="1"/>
  <c r="W81" i="1" s="1"/>
  <c r="V98" i="1"/>
  <c r="W98" i="1" s="1"/>
  <c r="V157" i="1"/>
  <c r="W157" i="1" s="1"/>
  <c r="V243" i="1"/>
  <c r="W243" i="1" s="1"/>
  <c r="V139" i="1"/>
  <c r="W139" i="1" s="1"/>
  <c r="V171" i="1"/>
  <c r="W171" i="1" s="1"/>
  <c r="R76" i="1"/>
  <c r="S76" i="1" s="1"/>
  <c r="R142" i="1"/>
  <c r="S142" i="1" s="1"/>
  <c r="R5" i="1"/>
  <c r="S5" i="1" s="1"/>
  <c r="V155" i="1"/>
  <c r="W155" i="1" s="1"/>
  <c r="V111" i="1"/>
  <c r="W111" i="1" s="1"/>
  <c r="V14" i="1"/>
  <c r="W14" i="1" s="1"/>
  <c r="R92" i="1"/>
  <c r="S92" i="1" s="1"/>
  <c r="R132" i="1"/>
  <c r="S132" i="1" s="1"/>
  <c r="R62" i="1"/>
  <c r="S62" i="1" s="1"/>
  <c r="R147" i="1"/>
  <c r="S147" i="1" s="1"/>
  <c r="R82" i="1"/>
  <c r="S82" i="1" s="1"/>
  <c r="R25" i="1"/>
  <c r="S25" i="1" s="1"/>
  <c r="R77" i="1"/>
  <c r="S77" i="1" s="1"/>
  <c r="V211" i="1"/>
  <c r="W211" i="1" s="1"/>
  <c r="V239" i="1"/>
  <c r="W239" i="1" s="1"/>
  <c r="V204" i="1"/>
  <c r="W204" i="1" s="1"/>
  <c r="V230" i="1"/>
  <c r="W230" i="1" s="1"/>
  <c r="V129" i="1"/>
  <c r="W129" i="1" s="1"/>
  <c r="V38" i="1"/>
  <c r="W38" i="1" s="1"/>
  <c r="R69" i="1"/>
  <c r="S69" i="1" s="1"/>
  <c r="R27" i="1"/>
  <c r="S27" i="1" s="1"/>
  <c r="R136" i="1"/>
  <c r="S136" i="1" s="1"/>
  <c r="R45" i="1"/>
  <c r="S45" i="1" s="1"/>
  <c r="R53" i="1"/>
  <c r="S53" i="1" s="1"/>
  <c r="R182" i="1"/>
  <c r="S182" i="1" s="1"/>
  <c r="R181" i="1"/>
  <c r="S181" i="1" s="1"/>
  <c r="R228" i="1"/>
  <c r="S228" i="1" s="1"/>
  <c r="R108" i="1"/>
  <c r="S108" i="1" s="1"/>
  <c r="R241" i="1"/>
  <c r="S241" i="1" s="1"/>
  <c r="R158" i="1"/>
  <c r="S158" i="1" s="1"/>
  <c r="R4" i="1"/>
  <c r="S4" i="1" s="1"/>
  <c r="R227" i="1"/>
  <c r="S227" i="1" s="1"/>
  <c r="R40" i="1"/>
  <c r="S40" i="1" s="1"/>
  <c r="V228" i="1"/>
  <c r="W228" i="1" s="1"/>
  <c r="V128" i="1"/>
  <c r="W128" i="1" s="1"/>
  <c r="V200" i="1"/>
  <c r="W200" i="1" s="1"/>
  <c r="V231" i="1"/>
  <c r="W231" i="1" s="1"/>
  <c r="V85" i="1"/>
  <c r="W85" i="1" s="1"/>
  <c r="V73" i="1"/>
  <c r="W73" i="1" s="1"/>
  <c r="V102" i="1"/>
  <c r="W102" i="1" s="1"/>
  <c r="V76" i="1"/>
  <c r="W76" i="1" s="1"/>
  <c r="R37" i="1"/>
  <c r="S37" i="1" s="1"/>
  <c r="R247" i="1"/>
  <c r="S247" i="1" s="1"/>
  <c r="R236" i="1"/>
  <c r="S236" i="1" s="1"/>
  <c r="R243" i="1"/>
  <c r="S243" i="1" s="1"/>
  <c r="R159" i="1"/>
  <c r="S159" i="1" s="1"/>
  <c r="R32" i="1"/>
  <c r="S32" i="1" s="1"/>
  <c r="R54" i="1"/>
  <c r="S54" i="1" s="1"/>
  <c r="R8" i="1"/>
  <c r="S8" i="1" s="1"/>
  <c r="R104" i="1"/>
  <c r="S104" i="1" s="1"/>
  <c r="R21" i="1"/>
  <c r="S21" i="1" s="1"/>
  <c r="R68" i="1"/>
  <c r="S68" i="1" s="1"/>
  <c r="R186" i="1"/>
  <c r="S186" i="1" s="1"/>
  <c r="R213" i="1"/>
  <c r="S213" i="1" s="1"/>
  <c r="R233" i="1"/>
  <c r="S233" i="1" s="1"/>
  <c r="R208" i="1"/>
  <c r="S208" i="1" s="1"/>
  <c r="R184" i="1"/>
  <c r="S184" i="1" s="1"/>
  <c r="R169" i="1"/>
  <c r="S169" i="1" s="1"/>
  <c r="R125" i="1"/>
  <c r="S125" i="1" s="1"/>
  <c r="R156" i="1"/>
  <c r="S156" i="1" s="1"/>
  <c r="R9" i="1"/>
  <c r="S9" i="1" s="1"/>
  <c r="R85" i="1"/>
  <c r="S85" i="1" s="1"/>
  <c r="R216" i="1"/>
  <c r="S216" i="1" s="1"/>
  <c r="R179" i="1"/>
  <c r="S179" i="1" s="1"/>
  <c r="R72" i="1"/>
  <c r="S72" i="1" s="1"/>
  <c r="R248" i="1"/>
  <c r="S248" i="1" s="1"/>
  <c r="R225" i="1"/>
  <c r="S225" i="1" s="1"/>
  <c r="R166" i="1"/>
  <c r="S166" i="1" s="1"/>
  <c r="R126" i="1"/>
  <c r="S126" i="1" s="1"/>
  <c r="R138" i="1"/>
  <c r="S138" i="1" s="1"/>
  <c r="R139" i="1"/>
  <c r="S139" i="1" s="1"/>
  <c r="R60" i="1"/>
  <c r="S60" i="1" s="1"/>
  <c r="R221" i="1"/>
  <c r="S221" i="1" s="1"/>
  <c r="R95" i="1"/>
  <c r="S95" i="1" s="1"/>
  <c r="R242" i="1"/>
  <c r="S242" i="1" s="1"/>
  <c r="R196" i="1"/>
  <c r="S196" i="1" s="1"/>
  <c r="R99" i="1"/>
  <c r="S99" i="1" s="1"/>
  <c r="R235" i="1"/>
  <c r="S235" i="1" s="1"/>
  <c r="R191" i="1"/>
  <c r="S191" i="1" s="1"/>
  <c r="R177" i="1"/>
  <c r="S177" i="1" s="1"/>
  <c r="R150" i="1"/>
  <c r="S150" i="1" s="1"/>
  <c r="R231" i="1"/>
  <c r="S231" i="1" s="1"/>
  <c r="R207" i="1"/>
  <c r="S207" i="1" s="1"/>
  <c r="R190" i="1"/>
  <c r="S190" i="1" s="1"/>
  <c r="R123" i="1"/>
  <c r="S123" i="1" s="1"/>
  <c r="R20" i="1"/>
  <c r="S20" i="1" s="1"/>
  <c r="R88" i="1"/>
  <c r="S88" i="1" s="1"/>
  <c r="R50" i="1"/>
  <c r="S50" i="1" s="1"/>
  <c r="R230" i="1"/>
  <c r="S230" i="1" s="1"/>
  <c r="R100" i="1"/>
  <c r="S100" i="1" s="1"/>
  <c r="R185" i="1"/>
  <c r="S185" i="1" s="1"/>
  <c r="R245" i="1"/>
  <c r="S245" i="1" s="1"/>
  <c r="R39" i="1"/>
  <c r="S39" i="1" s="1"/>
  <c r="R87" i="1"/>
  <c r="S87" i="1" s="1"/>
  <c r="R61" i="1"/>
  <c r="S61" i="1" s="1"/>
  <c r="R128" i="1"/>
  <c r="S128" i="1" s="1"/>
  <c r="R80" i="1"/>
  <c r="S80" i="1" s="1"/>
  <c r="R106" i="1"/>
  <c r="S106" i="1" s="1"/>
  <c r="R15" i="1"/>
  <c r="S15" i="1" s="1"/>
  <c r="R214" i="1"/>
  <c r="S214" i="1" s="1"/>
  <c r="R52" i="1"/>
  <c r="S52" i="1" s="1"/>
  <c r="R89" i="1"/>
  <c r="S89" i="1" s="1"/>
  <c r="R98" i="1"/>
  <c r="S98" i="1" s="1"/>
  <c r="R10" i="1"/>
  <c r="S10" i="1" s="1"/>
  <c r="R6" i="1"/>
  <c r="S6" i="1" s="1"/>
  <c r="R121" i="1"/>
  <c r="S121" i="1" s="1"/>
  <c r="R211" i="1"/>
  <c r="S211" i="1" s="1"/>
  <c r="R107" i="1"/>
  <c r="S107" i="1" s="1"/>
  <c r="R109" i="1"/>
  <c r="S109" i="1" s="1"/>
  <c r="R115" i="1"/>
  <c r="S115" i="1" s="1"/>
  <c r="R97" i="1"/>
  <c r="S97" i="1" s="1"/>
  <c r="R94" i="1"/>
  <c r="S94" i="1" s="1"/>
  <c r="R173" i="1"/>
  <c r="S173" i="1" s="1"/>
  <c r="R229" i="1"/>
  <c r="S229" i="1" s="1"/>
  <c r="R13" i="1"/>
  <c r="S13" i="1" s="1"/>
  <c r="R83" i="1"/>
  <c r="S83" i="1" s="1"/>
  <c r="R155" i="1"/>
  <c r="S155" i="1" s="1"/>
  <c r="R137" i="1"/>
  <c r="S137" i="1" s="1"/>
  <c r="R103" i="1"/>
  <c r="S103" i="1" s="1"/>
  <c r="R47" i="1"/>
  <c r="S47" i="1" s="1"/>
  <c r="R244" i="1"/>
  <c r="S244" i="1" s="1"/>
  <c r="R218" i="1"/>
  <c r="S218" i="1" s="1"/>
  <c r="R200" i="1"/>
  <c r="S200" i="1" s="1"/>
  <c r="R102" i="1"/>
  <c r="S102" i="1" s="1"/>
  <c r="R134" i="1"/>
  <c r="S134" i="1" s="1"/>
  <c r="R79" i="1"/>
  <c r="S79" i="1" s="1"/>
  <c r="R96" i="1"/>
  <c r="S96" i="1" s="1"/>
  <c r="R55" i="1"/>
  <c r="S55" i="1" s="1"/>
  <c r="R12" i="1"/>
  <c r="S12" i="1" s="1"/>
  <c r="R160" i="1"/>
  <c r="S160" i="1" s="1"/>
  <c r="R209" i="1"/>
  <c r="S209" i="1" s="1"/>
  <c r="R28" i="1"/>
  <c r="S28" i="1" s="1"/>
  <c r="R164" i="1"/>
  <c r="S164" i="1" s="1"/>
  <c r="R222" i="1"/>
  <c r="S222" i="1" s="1"/>
  <c r="R153" i="1"/>
  <c r="S153" i="1" s="1"/>
  <c r="R116" i="1"/>
  <c r="S116" i="1" s="1"/>
  <c r="R234" i="1"/>
  <c r="S234" i="1" s="1"/>
  <c r="R30" i="1"/>
  <c r="S30" i="1" s="1"/>
  <c r="R51" i="1"/>
  <c r="S51" i="1" s="1"/>
  <c r="R24" i="1"/>
  <c r="S24" i="1" s="1"/>
  <c r="R29" i="1"/>
  <c r="S29" i="1" s="1"/>
  <c r="R74" i="1"/>
  <c r="S74" i="1" s="1"/>
  <c r="R140" i="1"/>
  <c r="S140" i="1" s="1"/>
  <c r="R56" i="1"/>
  <c r="S56" i="1" s="1"/>
  <c r="R162" i="1"/>
  <c r="S162" i="1" s="1"/>
  <c r="R33" i="1"/>
  <c r="S33" i="1" s="1"/>
  <c r="R167" i="1"/>
  <c r="S167" i="1" s="1"/>
  <c r="R224" i="1"/>
  <c r="S224" i="1" s="1"/>
  <c r="R161" i="1"/>
  <c r="S161" i="1" s="1"/>
  <c r="R149" i="1"/>
  <c r="S149" i="1" s="1"/>
  <c r="R46" i="1"/>
  <c r="S46" i="1" s="1"/>
  <c r="R237" i="1"/>
  <c r="S237" i="1" s="1"/>
  <c r="R17" i="1"/>
  <c r="S17" i="1" s="1"/>
  <c r="R130" i="1"/>
  <c r="S130" i="1" s="1"/>
  <c r="R63" i="1"/>
  <c r="S63" i="1" s="1"/>
  <c r="R42" i="1"/>
  <c r="S42" i="1" s="1"/>
  <c r="R204" i="1"/>
  <c r="S204" i="1" s="1"/>
  <c r="R198" i="1"/>
  <c r="S198" i="1" s="1"/>
  <c r="R2" i="1"/>
  <c r="S2" i="1" s="1"/>
  <c r="R199" i="1"/>
  <c r="S199" i="1" s="1"/>
  <c r="R189" i="1"/>
  <c r="S189" i="1" s="1"/>
  <c r="R58" i="1"/>
  <c r="S58" i="1" s="1"/>
  <c r="R170" i="1"/>
  <c r="S170" i="1" s="1"/>
  <c r="R205" i="1"/>
  <c r="S205" i="1" s="1"/>
  <c r="R133" i="1"/>
  <c r="S133" i="1" s="1"/>
  <c r="R201" i="1"/>
  <c r="S201" i="1" s="1"/>
  <c r="R43" i="1"/>
  <c r="S43" i="1" s="1"/>
  <c r="R110" i="1"/>
  <c r="S110" i="1" s="1"/>
  <c r="R71" i="1"/>
  <c r="S71" i="1" s="1"/>
  <c r="R174" i="1"/>
  <c r="S174" i="1" s="1"/>
  <c r="R240" i="1"/>
  <c r="S240" i="1" s="1"/>
  <c r="R124" i="1"/>
  <c r="S124" i="1" s="1"/>
  <c r="R122" i="1"/>
  <c r="S122" i="1" s="1"/>
  <c r="R64" i="1"/>
  <c r="S64" i="1" s="1"/>
  <c r="R206" i="1"/>
  <c r="S206" i="1" s="1"/>
  <c r="R23" i="1"/>
  <c r="S23" i="1" s="1"/>
  <c r="R48" i="1"/>
  <c r="S48" i="1" s="1"/>
  <c r="R117" i="1"/>
  <c r="S117" i="1" s="1"/>
  <c r="R210" i="1"/>
  <c r="S210" i="1" s="1"/>
  <c r="R44" i="1"/>
  <c r="S44" i="1" s="1"/>
  <c r="R118" i="1"/>
  <c r="S118" i="1" s="1"/>
  <c r="R81" i="1"/>
  <c r="S81" i="1" s="1"/>
  <c r="R111" i="1"/>
  <c r="S111" i="1" s="1"/>
  <c r="R146" i="1"/>
  <c r="S146" i="1" s="1"/>
  <c r="R152" i="1"/>
  <c r="S152" i="1" s="1"/>
  <c r="R31" i="1"/>
  <c r="S31" i="1" s="1"/>
  <c r="R145" i="1"/>
  <c r="S145" i="1" s="1"/>
  <c r="R226" i="1"/>
  <c r="S226" i="1" s="1"/>
  <c r="R194" i="1"/>
  <c r="S194" i="1" s="1"/>
  <c r="R18" i="1"/>
  <c r="S18" i="1" s="1"/>
  <c r="R73" i="1"/>
  <c r="S73" i="1" s="1"/>
  <c r="R65" i="1"/>
  <c r="S65" i="1" s="1"/>
  <c r="R7" i="1"/>
  <c r="S7" i="1" s="1"/>
  <c r="R193" i="1"/>
  <c r="S193" i="1" s="1"/>
  <c r="R220" i="1"/>
  <c r="S220" i="1" s="1"/>
  <c r="R178" i="1"/>
  <c r="S178" i="1" s="1"/>
  <c r="R249" i="1"/>
  <c r="S249" i="1" s="1"/>
  <c r="R91" i="1"/>
  <c r="S91" i="1" s="1"/>
  <c r="R131" i="1"/>
  <c r="S131" i="1" s="1"/>
  <c r="R105" i="1"/>
  <c r="S105" i="1" s="1"/>
  <c r="R175" i="1"/>
  <c r="S175" i="1" s="1"/>
  <c r="R192" i="1"/>
  <c r="S192" i="1" s="1"/>
  <c r="R151" i="1"/>
  <c r="S151" i="1" s="1"/>
  <c r="R141" i="1"/>
  <c r="S141" i="1" s="1"/>
  <c r="R70" i="1"/>
  <c r="S70" i="1" s="1"/>
  <c r="R197" i="1"/>
  <c r="S197" i="1" s="1"/>
  <c r="R163" i="1"/>
  <c r="S163" i="1" s="1"/>
  <c r="R202" i="1"/>
  <c r="S202" i="1" s="1"/>
  <c r="R78" i="1"/>
  <c r="S78" i="1" s="1"/>
  <c r="R57" i="1"/>
  <c r="S57" i="1" s="1"/>
  <c r="R59" i="1"/>
  <c r="S59" i="1" s="1"/>
  <c r="R14" i="1"/>
  <c r="S14" i="1" s="1"/>
  <c r="R36" i="1"/>
  <c r="S36" i="1" s="1"/>
  <c r="R38" i="1"/>
  <c r="S38" i="1" s="1"/>
  <c r="R113" i="1"/>
  <c r="S113" i="1" s="1"/>
  <c r="R90" i="1"/>
  <c r="S90" i="1" s="1"/>
  <c r="R19" i="1"/>
  <c r="S19" i="1" s="1"/>
  <c r="R120" i="1"/>
  <c r="S120" i="1" s="1"/>
  <c r="R67" i="1"/>
  <c r="S67" i="1" s="1"/>
  <c r="R66" i="1"/>
  <c r="S66" i="1" s="1"/>
  <c r="R239" i="1"/>
  <c r="S239" i="1" s="1"/>
  <c r="R34" i="1"/>
  <c r="S34" i="1" s="1"/>
  <c r="R16" i="1"/>
  <c r="S16" i="1" s="1"/>
  <c r="R215" i="1"/>
  <c r="S215" i="1" s="1"/>
  <c r="R217" i="1"/>
  <c r="S217" i="1" s="1"/>
  <c r="R41" i="1"/>
  <c r="S41" i="1" s="1"/>
  <c r="R195" i="1"/>
  <c r="S195" i="1" s="1"/>
  <c r="R232" i="1"/>
  <c r="S232" i="1" s="1"/>
  <c r="R180" i="1"/>
  <c r="S180" i="1" s="1"/>
  <c r="R165" i="1"/>
  <c r="S165" i="1" s="1"/>
  <c r="R49" i="1"/>
  <c r="S49" i="1" s="1"/>
  <c r="R84" i="1"/>
  <c r="S84" i="1" s="1"/>
  <c r="R101" i="1"/>
  <c r="S101" i="1" s="1"/>
  <c r="R114" i="1"/>
  <c r="S114" i="1" s="1"/>
  <c r="R11" i="1"/>
  <c r="S11" i="1" s="1"/>
  <c r="R246" i="1"/>
  <c r="S246" i="1" s="1"/>
  <c r="R148" i="1"/>
  <c r="S148" i="1" s="1"/>
  <c r="R157" i="1"/>
  <c r="S157" i="1" s="1"/>
  <c r="R223" i="1"/>
  <c r="S223" i="1" s="1"/>
  <c r="R22" i="1"/>
  <c r="S22" i="1" s="1"/>
</calcChain>
</file>

<file path=xl/sharedStrings.xml><?xml version="1.0" encoding="utf-8"?>
<sst xmlns="http://schemas.openxmlformats.org/spreadsheetml/2006/main" count="1028" uniqueCount="313">
  <si>
    <t>PA_CODE</t>
  </si>
  <si>
    <t>PA_Name</t>
  </si>
  <si>
    <t>Ecosystem</t>
  </si>
  <si>
    <t>sdm_count</t>
  </si>
  <si>
    <t>sdm_sum</t>
  </si>
  <si>
    <t>V</t>
  </si>
  <si>
    <t>Natural Biotic Area</t>
  </si>
  <si>
    <t>Terrestrial</t>
  </si>
  <si>
    <t>Agoo-Damortis Protected Landscape and Seascape</t>
  </si>
  <si>
    <t>Protected Landscape and Seascape</t>
  </si>
  <si>
    <t>Marine and Terrestrial</t>
  </si>
  <si>
    <t>Allah Valley Watershed Forest Reserve</t>
  </si>
  <si>
    <t>Watershed Forest Reserve</t>
  </si>
  <si>
    <t>III</t>
  </si>
  <si>
    <t>Aurora Memorial National Park</t>
  </si>
  <si>
    <t>National Park</t>
  </si>
  <si>
    <t>Aurora Watershed Forest Reserve</t>
  </si>
  <si>
    <t>Baganga Protected Landscape</t>
  </si>
  <si>
    <t>Protected Landscape</t>
  </si>
  <si>
    <t>Bataan National Park</t>
  </si>
  <si>
    <t>Bessang Pass Natural Monument/Landmark</t>
  </si>
  <si>
    <t>Natural Monument</t>
  </si>
  <si>
    <t>Bicol Natural Park</t>
  </si>
  <si>
    <t>Natural Park</t>
  </si>
  <si>
    <t>Bigbiga Protected Landscape</t>
  </si>
  <si>
    <t>Central Cebu Protected Landscape</t>
  </si>
  <si>
    <t>Chico Island Wildlife Sanctuary</t>
  </si>
  <si>
    <t>Wildlife Sanctuary</t>
  </si>
  <si>
    <t>II</t>
  </si>
  <si>
    <t>Dupax Watershed Reservation</t>
  </si>
  <si>
    <t>Watershed Reservation</t>
  </si>
  <si>
    <t>Fuyot Springs National Park</t>
  </si>
  <si>
    <t>Infanta Watershed Forest Reserve</t>
  </si>
  <si>
    <t>Kalbario-Patapat Natural Park</t>
  </si>
  <si>
    <t>Lagonoy Natural Biotic Area</t>
  </si>
  <si>
    <t>Lake Lanao Watershed Reservation</t>
  </si>
  <si>
    <t>Libunao Protected Landscape</t>
  </si>
  <si>
    <t>Libungan Watershed Forest Reserve</t>
  </si>
  <si>
    <t>Loboc Watershed Forest Reserve</t>
  </si>
  <si>
    <t>VI</t>
  </si>
  <si>
    <t>Maasin Watershed Forest Reserve</t>
  </si>
  <si>
    <t>Magapit Protected Landscape</t>
  </si>
  <si>
    <t>Malabungot Protected Landscape and Seascape</t>
  </si>
  <si>
    <t>Manleluag Spring Protected Landscape</t>
  </si>
  <si>
    <t>Mimbilisan Protected Landscape</t>
  </si>
  <si>
    <t>Mt. Apo Natural Park</t>
  </si>
  <si>
    <t>Mt. Guiting-Guiting Natural Park</t>
  </si>
  <si>
    <t>Mt. Isarog Natural Park</t>
  </si>
  <si>
    <t>Mt. Kanlaon Natural Park</t>
  </si>
  <si>
    <t>Mt. Kitanglad Range Natural Park</t>
  </si>
  <si>
    <t>Mt. Malindang Natural Park</t>
  </si>
  <si>
    <t>Mulanay Watershed Forest Reserve</t>
  </si>
  <si>
    <t>Naro Island Wildlife Sanctuary</t>
  </si>
  <si>
    <t>Northern Luzon Heroes Hill National Park</t>
  </si>
  <si>
    <t>Siargao Island Protected Landscape and Seascape</t>
  </si>
  <si>
    <t>Sibalom Natural Park</t>
  </si>
  <si>
    <t>South Upi Watershed Forest Reserve</t>
  </si>
  <si>
    <t>Salcedo Protected Landscape</t>
  </si>
  <si>
    <t>Taklong Island National Marine Reserve</t>
  </si>
  <si>
    <t>National Marine Reserve</t>
  </si>
  <si>
    <t>Tanap Watershed Forest Reserve</t>
  </si>
  <si>
    <t>Island of Ambugan / Hambungan &amp; Inabanga River (MSFR)</t>
  </si>
  <si>
    <t>Mangrove Swamp Forest Reserve</t>
  </si>
  <si>
    <t>Alihawan-Cansujay-Anibongan River Watershed Forest Reserve</t>
  </si>
  <si>
    <t>Island of Alibijaban / Alibijaban Island Protected Landscape and Seascape</t>
  </si>
  <si>
    <t>Rasa Island Wildlife Sanctuary</t>
  </si>
  <si>
    <t>Mt. Mantalingahan Protected Landscape</t>
  </si>
  <si>
    <t>Dinadiawan River Protected Landscape</t>
  </si>
  <si>
    <t>Amro River Protected Landscape</t>
  </si>
  <si>
    <t>Simbahan-Talagas Protected Landscape</t>
  </si>
  <si>
    <t>Talaytay Protected Landscape</t>
  </si>
  <si>
    <t>Roosevelt Protected Landscape</t>
  </si>
  <si>
    <t>El Nido Managed Resource Protected Area</t>
  </si>
  <si>
    <t>Malampaya Sound Protected Landscape</t>
  </si>
  <si>
    <t>Mt. Mayon Natural Park</t>
  </si>
  <si>
    <t>Olango Island Wildlife Sanctuary</t>
  </si>
  <si>
    <t>Marine</t>
  </si>
  <si>
    <t>Lidlidda Banayoyo Protected Landscape</t>
  </si>
  <si>
    <t>Alamio, Buayan, Carac-an, Panikian River and Sipangpang Falls Watershed Forest Reserve</t>
  </si>
  <si>
    <t>Mt. Hamiguitan Range Wildlife Sanctuary</t>
  </si>
  <si>
    <t>Upper Agno River Basin Resource Reserve</t>
  </si>
  <si>
    <t>Resource Reserve</t>
  </si>
  <si>
    <t>Quirino Protected Landscape</t>
  </si>
  <si>
    <t>Aklan River Watershed Forest Reserve</t>
  </si>
  <si>
    <t>Alabat Watershed Forest Reserve</t>
  </si>
  <si>
    <t>Batanes Protected Landscape and Seascape</t>
  </si>
  <si>
    <t>Wangag Watershed Forest Reserve</t>
  </si>
  <si>
    <t>Biak-na-Bato National Park</t>
  </si>
  <si>
    <t>Island of Budlanan, Bugatusan, Panga, Silo, Cabgan, Canconstino, tabaon, Maagpit, and   Islet of Basihan, Bugatusan,  Hayaan, Inanoran , and Poom Point East of Basihan Islet (Getafe Group of Island) (Clarin Group of Island)</t>
  </si>
  <si>
    <t>Wilderness Area</t>
  </si>
  <si>
    <t>Calabgan Watershed Forest Reserve</t>
  </si>
  <si>
    <t>Calauag Watershed Forest Reserve</t>
  </si>
  <si>
    <t>Capalonga Watershed Forest Reserve</t>
  </si>
  <si>
    <t>Cassamata Hill National Park</t>
  </si>
  <si>
    <t>Dibalo-Pingit-Zabali-Malayat Watershed Forest Reserve</t>
  </si>
  <si>
    <t>Dipaculao Watershed Forest Reserve</t>
  </si>
  <si>
    <t>Dumanquilas Bay Protected Landscape and Seascape</t>
  </si>
  <si>
    <t>Hundred Island National Park</t>
  </si>
  <si>
    <t>Ilocos Norte Metro Watershed Forest Reserve</t>
  </si>
  <si>
    <t>Jalaur River Watershed Forest Reserve</t>
  </si>
  <si>
    <t>Kabangkalan Watershed Forest Reserve</t>
  </si>
  <si>
    <t>Kuapnit Balinsasayao National Park</t>
  </si>
  <si>
    <t>Lake Buluan Game Refuge and Bird Sanctuary</t>
  </si>
  <si>
    <t>Game Refuge and Bird Sanctuary</t>
  </si>
  <si>
    <t>Lopez Watershed Forest Reserve</t>
  </si>
  <si>
    <t>Lower Agno Watershed Forest Reserve</t>
  </si>
  <si>
    <t>Malagos Watershed Reservation</t>
  </si>
  <si>
    <t>Minalungao National Park</t>
  </si>
  <si>
    <t>Mt. Data National Park</t>
  </si>
  <si>
    <t>Mts. Banahaw- San Cristobal Protected Landscape</t>
  </si>
  <si>
    <t>Mts. Iglit-Baco Natural Park</t>
  </si>
  <si>
    <t>Naguilian Watershed Reservation</t>
  </si>
  <si>
    <t>Naujan Lake National Park</t>
  </si>
  <si>
    <t>Northern Sierra Madre Natural Park</t>
  </si>
  <si>
    <t>Olongapo Naval Base Perimeter</t>
  </si>
  <si>
    <t>Pantabangan-Caranglan Watershed Reservation</t>
  </si>
  <si>
    <t>Paoay Lake National Park</t>
  </si>
  <si>
    <t>Polilio Watershed Forest Reserve</t>
  </si>
  <si>
    <t>Sagay Marine Reserve</t>
  </si>
  <si>
    <t>Marine Reserve</t>
  </si>
  <si>
    <t>Bawa Watershed Forest Reserve</t>
  </si>
  <si>
    <t>Luneta National Park</t>
  </si>
  <si>
    <t>Cabadbaran River Watershed Forest Reserve</t>
  </si>
  <si>
    <t>Palompon Watershed Forest Reserve</t>
  </si>
  <si>
    <t>Island of Guinauycan and Pobre</t>
  </si>
  <si>
    <t>Manila Bay Beach Resort</t>
  </si>
  <si>
    <t>Sibuyan Island (MSFR)</t>
  </si>
  <si>
    <t>Island of Majaba and Napayuan</t>
  </si>
  <si>
    <t>Island of Lamagon(Lamayan), Cepaya and Cobeton</t>
  </si>
  <si>
    <t>Island of Rasa</t>
  </si>
  <si>
    <t>Island of Bantayan</t>
  </si>
  <si>
    <t>Island of Catiil, Colangaman, Lomislis, Tagangdio, Tintinan, and islet of Pamasuan</t>
  </si>
  <si>
    <t>Mangrove Areas along Coastline of Dupon Bay from Sacay point to Mouth of Dupon River, Apali Point to Calunganan Point Puerto Bello Lao Mangrove from Bo. Tuban and Bo. Manpagui Santa Cruiz</t>
  </si>
  <si>
    <t>Mangrove Areas from Tagasilay to the Mouth of Tigbao River including east of Vitali Island</t>
  </si>
  <si>
    <t>Mangrove Areas from Del Pilar River to Palita Island, Bo. Salvacion and Dahican</t>
  </si>
  <si>
    <t>Pigbucan to Paron Point</t>
  </si>
  <si>
    <t>Putiao River to Malbog River, Getumbro pt. to Prieto Diaz, Panuntingan Pt. to Tagdon River, Sinagbatan Bay to Mantay Pt.</t>
  </si>
  <si>
    <t>Island of Dampalit</t>
  </si>
  <si>
    <t>Malaquing River to Mabunga River, Cueva Point to Kimartinez Point, Kabugao Point to Kabalog Andang Point (Mangrove)</t>
  </si>
  <si>
    <t>Island of Sta Cruz and Salomague, foreshoreline of dapdap and alabo to the mouth of tagum river, malinoa creek to salomague point, foreshoreline of Barrio Cabuyagan to eastern side of Dating Bayan RIver in Calancan Bay</t>
  </si>
  <si>
    <t>Barrio Bagumbang to Malautan River</t>
  </si>
  <si>
    <t>Pan-ay River Watershed Forest Reserve</t>
  </si>
  <si>
    <t>Surigao Watershed Forest Reserve</t>
  </si>
  <si>
    <t>Palsabangan River up to Mazintuto River, Bacong River to Sandoval Point (Mangrove)</t>
  </si>
  <si>
    <t>Dahican Watershed Forest Reserve</t>
  </si>
  <si>
    <t>Bulabog-Putian National Park</t>
  </si>
  <si>
    <t>Santa Watershed Forest Reserve</t>
  </si>
  <si>
    <t>Torrijos Watershed Forest Reserve</t>
  </si>
  <si>
    <t>Mahugunao Watershed Forest Reserve</t>
  </si>
  <si>
    <t>Andanan Watershed Forest Reserve</t>
  </si>
  <si>
    <t>Pagsanjan Gorge National Park</t>
  </si>
  <si>
    <t>Marcos Highway Watershed Forest Reserve</t>
  </si>
  <si>
    <t>Mt. Dajo National Park</t>
  </si>
  <si>
    <t>Lake Dapao National Park</t>
  </si>
  <si>
    <t>Lake Butig National Park</t>
  </si>
  <si>
    <t>Sacred Mountain National Park</t>
  </si>
  <si>
    <t>Pantuwaraya Lake National Park</t>
  </si>
  <si>
    <t>Rungkunan National Park</t>
  </si>
  <si>
    <t>Salikata National Park</t>
  </si>
  <si>
    <t>Isabela (Monte-alto Timber Resouce Corporation Parcel (1 &amp; 2)</t>
  </si>
  <si>
    <t>Guadalupe Mabugnao Mainit Hot Spring National Park</t>
  </si>
  <si>
    <t>Masinloc and Oyon Bay Marine Reserve</t>
  </si>
  <si>
    <t>Talavera Watershed Reservation</t>
  </si>
  <si>
    <t>Island of Awasan, Cabilan, Capaquian, Sugbuhan and Tagboaba</t>
  </si>
  <si>
    <t>Entire Province of Palawan (MSFR)</t>
  </si>
  <si>
    <t>Island of Polilio, Alabat, Cabelete, Jomalig, Patnanongan, Kalotkot, Kalongkooan, Palasan, Calabao, Icol and San Rafael</t>
  </si>
  <si>
    <t>Tanglar point to Bicol river up to the islands of Lahay, Locsuhin, Haponan, Quinabungan, Lamit and Batan</t>
  </si>
  <si>
    <t>Island of DInagat, Hikdop, Sibate and Hanigad</t>
  </si>
  <si>
    <t>Mangrove Areas along Municipalities of Lavigan, Valencia Up to Taon River Municipality of Barcelona,, Islands of Masopelid, Mahaba, Condona, Bayagnan, Bilabid and Caye</t>
  </si>
  <si>
    <t>Island of Pamusuan, Handayan, Majanay,,, Islets of Bonoon, Lapinig, Pinahon and Lapinig Chico,,, Mangrove areas east of Soom River Pangpang**</t>
  </si>
  <si>
    <t>Mangrove From Baculin Point to Lakud Point, From Tanuip Point to Quinablangan Island and Samal Island</t>
  </si>
  <si>
    <t>Olongapo Watershed Forest Reserve</t>
  </si>
  <si>
    <t>Puerto Princesa Underground River</t>
  </si>
  <si>
    <t>Calatrava, San Andres, San Agustin Watershed Forest Reserve</t>
  </si>
  <si>
    <t>Palawan Flora and Fauna Watershed Forest Reserve (Parcel 1)</t>
  </si>
  <si>
    <t>Palawan Flora and Fauna Watershed Forest Reserve (Parcel 2)</t>
  </si>
  <si>
    <t>Caramoan National Park</t>
  </si>
  <si>
    <t>Calauit Island Game Preserve and Wildlife Sanctuary</t>
  </si>
  <si>
    <t>Game Preserve and Wildlife Sanctuary</t>
  </si>
  <si>
    <t>Dalanas River Watershed Forest Reserve</t>
  </si>
  <si>
    <t>Ilog-Hilabangan Watershed Forest Reserve</t>
  </si>
  <si>
    <t>Mangrove Areas from Liangan River to Lipatan River of the Municipality of Lapayan</t>
  </si>
  <si>
    <t>Unnamed National Park, Wildlife Sanctuary and Game Preserve (PP 1636)</t>
  </si>
  <si>
    <t>Wildlife Sanctuary and Game Preserve</t>
  </si>
  <si>
    <t>Angat Watershed and Forest Range (Pilot)</t>
  </si>
  <si>
    <t>Binahaan River Watershed Forest Reserve</t>
  </si>
  <si>
    <t>MacArthur Landing National Park</t>
  </si>
  <si>
    <t>Calavite &amp; F.B. Harrison Game Refuge and Bird Sanctuary</t>
  </si>
  <si>
    <t>Mt. Calavite Wildlife Sanctuary</t>
  </si>
  <si>
    <t>Watershed Purposes of Mariveles (Palanas)</t>
  </si>
  <si>
    <t>Mangrove Areas in Tumalong Bay, Baong River, Pongca Bay,Mangrove in Pisan, Sagayapan, Tintauan and Sacol Island</t>
  </si>
  <si>
    <t>Mado Hot Spring National Park</t>
  </si>
  <si>
    <t>Libmanan Caves National Park</t>
  </si>
  <si>
    <t>Critical Habitat</t>
  </si>
  <si>
    <t>Buhi Wildlife Sanctuary</t>
  </si>
  <si>
    <t>Philippine Rise Marine Resource Reserve</t>
  </si>
  <si>
    <t>Marine Resource Reserve</t>
  </si>
  <si>
    <t>Catanduanes Watershed Forest Reserve</t>
  </si>
  <si>
    <t>Northern Negros Natural Park</t>
  </si>
  <si>
    <t>Northwest Panay Peninsula Natural Park</t>
  </si>
  <si>
    <t>Alburquerque-Loay-Loboc Protected Landscape and Seascape</t>
  </si>
  <si>
    <t>Chocolate Hills Natural Monument</t>
  </si>
  <si>
    <t>Rajah Sikatuna Protected Landscape</t>
  </si>
  <si>
    <t>Panglao Island Protected Seascape</t>
  </si>
  <si>
    <t>Protected Seascape</t>
  </si>
  <si>
    <t>Talibon Group of Islands Protected Landscape and Seascape</t>
  </si>
  <si>
    <t>Camotes Island Protected Landscape and Seascape</t>
  </si>
  <si>
    <t>Apo Island Protected Landscape and Seascape</t>
  </si>
  <si>
    <t>Cuatro Islas Protected Landscape and Seascape</t>
  </si>
  <si>
    <t>Lake Danao Natural Park</t>
  </si>
  <si>
    <t>Mahagnao Volcano Natural Park</t>
  </si>
  <si>
    <t>Guiuan Protected Landscape and Seascape</t>
  </si>
  <si>
    <t>Biri Larosa Protected Landscape and Seascape</t>
  </si>
  <si>
    <t>Calbayog-Pan-As Hayiban Protected Landscape</t>
  </si>
  <si>
    <t>Samar Island Natural Park</t>
  </si>
  <si>
    <t>Baliangao Protected Landscape and Seascape</t>
  </si>
  <si>
    <t>Mt. Kalatungan Range Natural Park</t>
  </si>
  <si>
    <t>Mt. Timpoong Hibok-hibok Natural Monument</t>
  </si>
  <si>
    <t>Mabini Protected Landscape and Seascape</t>
  </si>
  <si>
    <t>Mainit Hotspring Protected Landscape</t>
  </si>
  <si>
    <t>Aliwagwag Protected Landscape</t>
  </si>
  <si>
    <t>Mati Protected Landscape</t>
  </si>
  <si>
    <t>Sarangani Bay Protected Seascape</t>
  </si>
  <si>
    <t>Mt. Matutum Protected Landscape</t>
  </si>
  <si>
    <t>Casecnan Protected Lanscape</t>
  </si>
  <si>
    <t>Salinas Natural Monument</t>
  </si>
  <si>
    <t>Tumauini Watershed Natural Park</t>
  </si>
  <si>
    <t>Palaui Island Marine Reserve</t>
  </si>
  <si>
    <t>Ninoy Aquino Parks and Wildlife Center</t>
  </si>
  <si>
    <t>Mts. Palay-Palay-Mataas-na-Gulod Protected Landscape</t>
  </si>
  <si>
    <t>Taal Volcano Protected Landscape</t>
  </si>
  <si>
    <t>Buenavista Protected Landscape</t>
  </si>
  <si>
    <t>Maulawin Spring Protected Landscape</t>
  </si>
  <si>
    <t>Quezon Protected Landscape</t>
  </si>
  <si>
    <t>Hinulugan Taktak Protected Landscape</t>
  </si>
  <si>
    <t>Pamitinan Protected Landscape</t>
  </si>
  <si>
    <t>Upper Marikina River Basin Protected Landscape</t>
  </si>
  <si>
    <t>Marinduque Wildlife Sanctuary</t>
  </si>
  <si>
    <t>Apo Reef Natural Park</t>
  </si>
  <si>
    <t>Mt. Balatukan Range Natural Park</t>
  </si>
  <si>
    <t>Initao-Libertad Protected Landscape and Seascape</t>
  </si>
  <si>
    <t>Mt. Inayawan Range Natural Park</t>
  </si>
  <si>
    <t>Balinsasayao Twin Lakes Natural Park</t>
  </si>
  <si>
    <t>Basilan Natural Biotic Area</t>
  </si>
  <si>
    <t>Turtle Islands Wildlife Sanctuary</t>
  </si>
  <si>
    <t>Great and Little Sta. Cruz Islands Protected Landscape and Seascape</t>
  </si>
  <si>
    <t>Pasonanca Natural Park</t>
  </si>
  <si>
    <t>Jose Rizal Memorial Protected Landscape</t>
  </si>
  <si>
    <t>Murcielagos Island Protected Landscape and Seascape</t>
  </si>
  <si>
    <t>Siocon Resource Reserve</t>
  </si>
  <si>
    <t>Buug Natural Biotic Area</t>
  </si>
  <si>
    <t>Pujada Bay Protected Landscape and Seascape</t>
  </si>
  <si>
    <t>Tinuy-an Falls Protected Landscape</t>
  </si>
  <si>
    <t>Bangan Hill National Park</t>
  </si>
  <si>
    <t>Palawan Game Refuge and Bird Sanctuary</t>
  </si>
  <si>
    <t>Bulusan Volcano Natural Park</t>
  </si>
  <si>
    <t>Ticao Burias Pass Protected Seascape</t>
  </si>
  <si>
    <t>Bongsanglay Natural Park</t>
  </si>
  <si>
    <t>Mt. Arayat Protected Landscape</t>
  </si>
  <si>
    <t>Mt. Pulag Protected Landscape</t>
  </si>
  <si>
    <t>Naga-Kabasalan Protected Landscape</t>
  </si>
  <si>
    <t>Tirad Pass Protected Landscape</t>
  </si>
  <si>
    <t>Banao Protected Landscape</t>
  </si>
  <si>
    <t>Tugbo Protected Landscape</t>
  </si>
  <si>
    <t>Sicogon Island Wildlife Sanctuary</t>
  </si>
  <si>
    <t>Reserve Category</t>
  </si>
  <si>
    <t>Area [km²]</t>
  </si>
  <si>
    <t>HISTO_5
rivers</t>
  </si>
  <si>
    <t>HISTO_10
open water</t>
  </si>
  <si>
    <t>HISTO_30
swamps</t>
  </si>
  <si>
    <t>HISTO_40
fens</t>
  </si>
  <si>
    <t>HISTO_60
floodouts</t>
  </si>
  <si>
    <t>HISTO_70
floodplains</t>
  </si>
  <si>
    <t>HISTO_80
general marshes</t>
  </si>
  <si>
    <t>wetland gridzells (sum)</t>
  </si>
  <si>
    <t>wetland gridzells [km²]</t>
  </si>
  <si>
    <t>wetland-Ranking (based on proportion from GIS-Area)</t>
  </si>
  <si>
    <t>sdm_count [km²]</t>
  </si>
  <si>
    <t>wet-sdm-Ranking</t>
  </si>
  <si>
    <t>hfp_count</t>
  </si>
  <si>
    <t>hfp_sum</t>
  </si>
  <si>
    <t>hfp_mean</t>
  </si>
  <si>
    <t>wet-sdm * hfp</t>
  </si>
  <si>
    <t>final ranking</t>
  </si>
  <si>
    <t>hfp_median</t>
  </si>
  <si>
    <t>proportion from Area [%]</t>
  </si>
  <si>
    <t>sdm_
median</t>
  </si>
  <si>
    <t>sdm_
mean</t>
  </si>
  <si>
    <t>IV</t>
  </si>
  <si>
    <t>not assigned</t>
  </si>
  <si>
    <t>Doa Remedios - General Tinio Watershed</t>
  </si>
  <si>
    <t>Island of Basot and Quinalaang</t>
  </si>
  <si>
    <t>Aliguay Island Protected Landscape and Seascape</t>
  </si>
  <si>
    <t>Agusan Marsh Wildlife Sanctuary</t>
  </si>
  <si>
    <t>Abasig-Matogdon Mananap Natural Biotic Area</t>
  </si>
  <si>
    <t>Angat Watershed Forest Reserve District (Metro Water District)</t>
  </si>
  <si>
    <t>Lake Malimanga Bird and Fish Sanctuary</t>
  </si>
  <si>
    <t>Las Pilas Para Que Critical Habitat and Ecotourism Area</t>
  </si>
  <si>
    <t>Mt. Timolan Protected Landscape</t>
  </si>
  <si>
    <t>Peñablanca Protected Landscape</t>
  </si>
  <si>
    <t>Tañon Strait Protected Seascape</t>
  </si>
  <si>
    <t>Ib</t>
  </si>
  <si>
    <t>HISTO_20
mangroves</t>
  </si>
  <si>
    <t>HISTO_50
riverines</t>
  </si>
  <si>
    <t>sdm_sum-Ranking</t>
  </si>
  <si>
    <t>hfp_mean-Ranking</t>
  </si>
  <si>
    <t>IUCN Category</t>
  </si>
  <si>
    <t>No.</t>
  </si>
  <si>
    <t>wetland * sdm_sum</t>
  </si>
  <si>
    <t>Mindoro Island’s  Mangrove Swamp Forest Reserves as per Presidential Proclamation 2152</t>
  </si>
  <si>
    <t>Selinog Island  Protected Landscape and Seascape</t>
  </si>
  <si>
    <t>Tibiang-Damagandong Watershed Forest Reserve</t>
  </si>
  <si>
    <t>Tubbataha Reefs Natural Park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</si>
</sst>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0000000000"/>
  </numFmts>
  <fonts count="21" x14ac:knownFonts="1">
    <font>
      <sz val="10"/>
      <color theme="1"/>
      <name val="Microsoft JhengHei UI"/>
      <family val="2"/>
    </font>
    <font>
      <sz val="10"/>
      <color theme="1"/>
      <name val="Microsoft JhengHei UI"/>
      <family val="2"/>
    </font>
    <font>
      <sz val="18"/>
      <color theme="3"/>
      <name val="Calibri Light"/>
      <family val="2"/>
      <scheme val="major"/>
    </font>
    <font>
      <b/>
      <sz val="15"/>
      <color theme="3"/>
      <name val="Microsoft JhengHei UI"/>
      <family val="2"/>
    </font>
    <font>
      <b/>
      <sz val="13"/>
      <color theme="3"/>
      <name val="Microsoft JhengHei UI"/>
      <family val="2"/>
    </font>
    <font>
      <b/>
      <sz val="11"/>
      <color theme="3"/>
      <name val="Microsoft JhengHei UI"/>
      <family val="2"/>
    </font>
    <font>
      <sz val="10"/>
      <color rgb="FF006100"/>
      <name val="Microsoft JhengHei UI"/>
      <family val="2"/>
    </font>
    <font>
      <sz val="10"/>
      <color rgb="FF9C0006"/>
      <name val="Microsoft JhengHei UI"/>
      <family val="2"/>
    </font>
    <font>
      <sz val="10"/>
      <color rgb="FF9C5700"/>
      <name val="Microsoft JhengHei UI"/>
      <family val="2"/>
    </font>
    <font>
      <sz val="10"/>
      <color rgb="FF3F3F76"/>
      <name val="Microsoft JhengHei UI"/>
      <family val="2"/>
    </font>
    <font>
      <b/>
      <sz val="10"/>
      <color rgb="FF3F3F3F"/>
      <name val="Microsoft JhengHei UI"/>
      <family val="2"/>
    </font>
    <font>
      <b/>
      <sz val="10"/>
      <color rgb="FFFA7D00"/>
      <name val="Microsoft JhengHei UI"/>
      <family val="2"/>
    </font>
    <font>
      <sz val="10"/>
      <color rgb="FFFA7D00"/>
      <name val="Microsoft JhengHei UI"/>
      <family val="2"/>
    </font>
    <font>
      <b/>
      <sz val="10"/>
      <color theme="0"/>
      <name val="Microsoft JhengHei UI"/>
      <family val="2"/>
    </font>
    <font>
      <sz val="10"/>
      <color rgb="FFFF0000"/>
      <name val="Microsoft JhengHei UI"/>
      <family val="2"/>
    </font>
    <font>
      <i/>
      <sz val="10"/>
      <color rgb="FF7F7F7F"/>
      <name val="Microsoft JhengHei UI"/>
      <family val="2"/>
    </font>
    <font>
      <b/>
      <sz val="10"/>
      <color theme="1"/>
      <name val="Microsoft JhengHei UI"/>
      <family val="2"/>
    </font>
    <font>
      <sz val="10"/>
      <color theme="0"/>
      <name val="Microsoft JhengHei UI"/>
      <family val="2"/>
    </font>
    <font>
      <sz val="10"/>
      <color theme="1"/>
      <name val="Segoe UI"/>
      <family val="2"/>
    </font>
    <font>
      <sz val="10"/>
      <name val="Segoe UI"/>
      <family val="2"/>
    </font>
    <font>
      <b/>
      <sz val="10"/>
      <color theme="1"/>
      <name val="Segoe U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theme="1" tint="0.499984740745262"/>
      </right>
      <top/>
      <bottom style="medium">
        <color indexed="64"/>
      </bottom>
      <diagonal/>
    </border>
    <border>
      <left style="hair">
        <color theme="1" tint="0.499984740745262"/>
      </left>
      <right style="hair">
        <color theme="1" tint="0.499984740745262"/>
      </right>
      <top/>
      <bottom style="medium">
        <color indexed="64"/>
      </bottom>
      <diagonal/>
    </border>
    <border>
      <left style="hair">
        <color theme="1" tint="0.499984740745262"/>
      </left>
      <right style="medium">
        <color auto="1"/>
      </right>
      <top/>
      <bottom style="medium">
        <color indexed="64"/>
      </bottom>
      <diagonal/>
    </border>
    <border>
      <left style="hair">
        <color theme="1" tint="0.499984740745262"/>
      </left>
      <right/>
      <top/>
      <bottom style="medium">
        <color indexed="64"/>
      </bottom>
      <diagonal/>
    </border>
    <border>
      <left style="medium">
        <color auto="1"/>
      </left>
      <right style="hair">
        <color theme="1" tint="0.499984740745262"/>
      </right>
      <top/>
      <bottom style="medium">
        <color indexed="64"/>
      </bottom>
      <diagonal/>
    </border>
    <border>
      <left/>
      <right style="hair">
        <color theme="1" tint="0.499984740745262"/>
      </right>
      <top style="medium">
        <color indexed="64"/>
      </top>
      <bottom style="hair">
        <color theme="1" tint="0.499984740745262"/>
      </bottom>
      <diagonal/>
    </border>
    <border>
      <left style="hair">
        <color theme="1" tint="0.499984740745262"/>
      </left>
      <right style="hair">
        <color theme="1" tint="0.499984740745262"/>
      </right>
      <top style="medium">
        <color indexed="64"/>
      </top>
      <bottom style="hair">
        <color theme="1" tint="0.499984740745262"/>
      </bottom>
      <diagonal/>
    </border>
    <border>
      <left style="hair">
        <color theme="1" tint="0.499984740745262"/>
      </left>
      <right style="medium">
        <color auto="1"/>
      </right>
      <top style="medium">
        <color indexed="64"/>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auto="1"/>
      </right>
      <top style="hair">
        <color theme="1" tint="0.499984740745262"/>
      </top>
      <bottom style="hair">
        <color theme="1" tint="0.499984740745262"/>
      </bottom>
      <diagonal/>
    </border>
    <border>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medium">
        <color auto="1"/>
      </right>
      <top style="hair">
        <color theme="1" tint="0.499984740745262"/>
      </top>
      <bottom/>
      <diagonal/>
    </border>
    <border>
      <left style="medium">
        <color auto="1"/>
      </left>
      <right style="hair">
        <color theme="1" tint="0.499984740745262"/>
      </right>
      <top style="medium">
        <color indexed="64"/>
      </top>
      <bottom style="hair">
        <color theme="1" tint="0.499984740745262"/>
      </bottom>
      <diagonal/>
    </border>
    <border>
      <left style="medium">
        <color auto="1"/>
      </left>
      <right style="hair">
        <color theme="1" tint="0.499984740745262"/>
      </right>
      <top style="hair">
        <color theme="1" tint="0.499984740745262"/>
      </top>
      <bottom style="hair">
        <color theme="1" tint="0.499984740745262"/>
      </bottom>
      <diagonal/>
    </border>
    <border>
      <left style="medium">
        <color auto="1"/>
      </left>
      <right style="hair">
        <color theme="1" tint="0.499984740745262"/>
      </right>
      <top style="hair">
        <color theme="1" tint="0.499984740745262"/>
      </top>
      <bottom/>
      <diagonal/>
    </border>
    <border>
      <left style="hair">
        <color theme="1" tint="0.499984740745262"/>
      </left>
      <right/>
      <top style="medium">
        <color indexed="64"/>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style="medium">
        <color auto="1"/>
      </right>
      <top/>
      <bottom/>
      <diagonal/>
    </border>
    <border>
      <left style="medium">
        <color auto="1"/>
      </left>
      <right style="medium">
        <color auto="1"/>
      </right>
      <top/>
      <bottom style="medium">
        <color auto="1"/>
      </bottom>
      <diagonal/>
    </border>
    <border>
      <left/>
      <right style="medium">
        <color auto="1"/>
      </right>
      <top style="medium">
        <color indexed="64"/>
      </top>
      <bottom style="hair">
        <color theme="1" tint="0.499984740745262"/>
      </bottom>
      <diagonal/>
    </border>
    <border>
      <left/>
      <right style="medium">
        <color auto="1"/>
      </right>
      <top style="hair">
        <color theme="1" tint="0.499984740745262"/>
      </top>
      <bottom style="hair">
        <color theme="1" tint="0.499984740745262"/>
      </bottom>
      <diagonal/>
    </border>
    <border>
      <left/>
      <right style="medium">
        <color auto="1"/>
      </right>
      <top style="hair">
        <color theme="1" tint="0.499984740745262"/>
      </top>
      <bottom/>
      <diagonal/>
    </border>
    <border>
      <left/>
      <right/>
      <top style="medium">
        <color indexed="64"/>
      </top>
      <bottom style="hair">
        <color theme="1" tint="0.499984740745262"/>
      </bottom>
      <diagonal/>
    </border>
    <border>
      <left/>
      <right/>
      <top style="hair">
        <color theme="1" tint="0.499984740745262"/>
      </top>
      <bottom style="hair">
        <color theme="1" tint="0.499984740745262"/>
      </bottom>
      <diagonal/>
    </border>
    <border>
      <left/>
      <right/>
      <top style="hair">
        <color theme="1" tint="0.499984740745262"/>
      </top>
      <bottom/>
      <diagonal/>
    </border>
    <border>
      <left style="medium">
        <color auto="1"/>
      </left>
      <right style="medium">
        <color auto="1"/>
      </right>
      <top style="medium">
        <color indexed="64"/>
      </top>
      <bottom style="hair">
        <color theme="1" tint="0.499984740745262"/>
      </bottom>
      <diagonal/>
    </border>
    <border>
      <left style="medium">
        <color auto="1"/>
      </left>
      <right style="medium">
        <color auto="1"/>
      </right>
      <top style="hair">
        <color theme="1" tint="0.499984740745262"/>
      </top>
      <bottom style="hair">
        <color theme="1" tint="0.499984740745262"/>
      </bottom>
      <diagonal/>
    </border>
    <border>
      <left style="medium">
        <color auto="1"/>
      </left>
      <right style="medium">
        <color auto="1"/>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medium">
        <color auto="1"/>
      </right>
      <top/>
      <bottom style="hair">
        <color theme="1" tint="0.499984740745262"/>
      </bottom>
      <diagonal/>
    </border>
    <border>
      <left style="medium">
        <color auto="1"/>
      </left>
      <right style="hair">
        <color theme="1" tint="0.499984740745262"/>
      </right>
      <top/>
      <bottom style="hair">
        <color theme="1" tint="0.499984740745262"/>
      </bottom>
      <diagonal/>
    </border>
    <border>
      <left/>
      <right style="medium">
        <color auto="1"/>
      </right>
      <top/>
      <bottom style="hair">
        <color theme="1" tint="0.499984740745262"/>
      </bottom>
      <diagonal/>
    </border>
    <border>
      <left/>
      <right/>
      <top/>
      <bottom style="hair">
        <color theme="1" tint="0.499984740745262"/>
      </bottom>
      <diagonal/>
    </border>
    <border>
      <left style="medium">
        <color auto="1"/>
      </left>
      <right style="medium">
        <color auto="1"/>
      </right>
      <top/>
      <bottom style="hair">
        <color theme="1" tint="0.499984740745262"/>
      </bottom>
      <diagonal/>
    </border>
    <border>
      <left/>
      <right style="medium">
        <color auto="1"/>
      </right>
      <top style="hair">
        <color theme="1" tint="0.499984740745262"/>
      </top>
      <bottom style="thick">
        <color theme="1"/>
      </bottom>
      <diagonal/>
    </border>
    <border>
      <left/>
      <right style="hair">
        <color theme="1" tint="0.499984740745262"/>
      </right>
      <top style="hair">
        <color theme="1" tint="0.499984740745262"/>
      </top>
      <bottom style="thick">
        <color theme="1"/>
      </bottom>
      <diagonal/>
    </border>
    <border>
      <left style="hair">
        <color theme="1" tint="0.499984740745262"/>
      </left>
      <right style="hair">
        <color theme="1" tint="0.499984740745262"/>
      </right>
      <top style="hair">
        <color theme="1" tint="0.499984740745262"/>
      </top>
      <bottom style="thick">
        <color theme="1"/>
      </bottom>
      <diagonal/>
    </border>
    <border>
      <left style="hair">
        <color theme="1" tint="0.499984740745262"/>
      </left>
      <right style="medium">
        <color auto="1"/>
      </right>
      <top style="hair">
        <color theme="1" tint="0.499984740745262"/>
      </top>
      <bottom style="thick">
        <color theme="1"/>
      </bottom>
      <diagonal/>
    </border>
    <border>
      <left style="medium">
        <color auto="1"/>
      </left>
      <right style="hair">
        <color theme="1" tint="0.499984740745262"/>
      </right>
      <top style="hair">
        <color theme="1" tint="0.499984740745262"/>
      </top>
      <bottom style="thick">
        <color theme="1"/>
      </bottom>
      <diagonal/>
    </border>
    <border>
      <left/>
      <right/>
      <top style="hair">
        <color theme="1" tint="0.499984740745262"/>
      </top>
      <bottom style="thick">
        <color theme="1"/>
      </bottom>
      <diagonal/>
    </border>
    <border>
      <left style="hair">
        <color theme="1" tint="0.499984740745262"/>
      </left>
      <right/>
      <top style="hair">
        <color theme="1" tint="0.499984740745262"/>
      </top>
      <bottom style="thick">
        <color theme="1"/>
      </bottom>
      <diagonal/>
    </border>
    <border>
      <left style="medium">
        <color auto="1"/>
      </left>
      <right style="medium">
        <color auto="1"/>
      </right>
      <top style="hair">
        <color theme="1" tint="0.499984740745262"/>
      </top>
      <bottom style="thick">
        <color theme="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8">
    <xf numFmtId="0" fontId="0" fillId="0" borderId="0" xfId="0"/>
    <xf numFmtId="0" fontId="18" fillId="0" borderId="0" xfId="0" applyFont="1" applyAlignment="1">
      <alignment wrapText="1"/>
    </xf>
    <xf numFmtId="1" fontId="18" fillId="0" borderId="0" xfId="0" applyNumberFormat="1" applyFont="1"/>
    <xf numFmtId="0" fontId="18" fillId="0" borderId="0" xfId="0" applyFont="1"/>
    <xf numFmtId="164" fontId="18" fillId="0" borderId="0" xfId="0" applyNumberFormat="1" applyFont="1"/>
    <xf numFmtId="1" fontId="18" fillId="0" borderId="11" xfId="0" applyNumberFormat="1" applyFont="1" applyBorder="1" applyAlignment="1">
      <alignment wrapText="1"/>
    </xf>
    <xf numFmtId="164" fontId="18" fillId="0" borderId="11" xfId="0" applyNumberFormat="1" applyFont="1" applyBorder="1" applyAlignment="1">
      <alignment wrapText="1"/>
    </xf>
    <xf numFmtId="1" fontId="18" fillId="0" borderId="12" xfId="0" applyNumberFormat="1" applyFont="1" applyBorder="1" applyAlignment="1">
      <alignment wrapText="1"/>
    </xf>
    <xf numFmtId="1" fontId="18" fillId="0" borderId="16" xfId="0" applyNumberFormat="1" applyFont="1" applyBorder="1"/>
    <xf numFmtId="2" fontId="18" fillId="0" borderId="16" xfId="0" applyNumberFormat="1" applyFont="1" applyBorder="1"/>
    <xf numFmtId="1" fontId="18" fillId="0" borderId="17" xfId="0" applyNumberFormat="1" applyFont="1" applyBorder="1"/>
    <xf numFmtId="1" fontId="18" fillId="0" borderId="19" xfId="0" applyNumberFormat="1" applyFont="1" applyBorder="1"/>
    <xf numFmtId="2" fontId="18" fillId="0" borderId="19" xfId="0" applyNumberFormat="1" applyFont="1" applyBorder="1"/>
    <xf numFmtId="1" fontId="18" fillId="0" borderId="20" xfId="0" applyNumberFormat="1" applyFont="1" applyBorder="1"/>
    <xf numFmtId="1" fontId="18" fillId="0" borderId="24" xfId="0" applyNumberFormat="1" applyFont="1" applyBorder="1"/>
    <xf numFmtId="1" fontId="18" fillId="0" borderId="25" xfId="0" applyNumberFormat="1" applyFont="1" applyBorder="1"/>
    <xf numFmtId="1" fontId="18" fillId="0" borderId="14" xfId="0" applyNumberFormat="1" applyFont="1" applyBorder="1" applyAlignment="1">
      <alignment wrapText="1"/>
    </xf>
    <xf numFmtId="1" fontId="19" fillId="0" borderId="11" xfId="0" applyNumberFormat="1" applyFont="1" applyBorder="1" applyAlignment="1">
      <alignment wrapText="1"/>
    </xf>
    <xf numFmtId="1" fontId="18" fillId="0" borderId="41" xfId="0" applyNumberFormat="1" applyFont="1" applyBorder="1"/>
    <xf numFmtId="2" fontId="18" fillId="0" borderId="41" xfId="0" applyNumberFormat="1" applyFont="1" applyBorder="1"/>
    <xf numFmtId="1" fontId="18" fillId="0" borderId="42" xfId="0" applyNumberFormat="1" applyFont="1" applyBorder="1"/>
    <xf numFmtId="1" fontId="18" fillId="0" borderId="43" xfId="0" applyNumberFormat="1" applyFont="1" applyBorder="1"/>
    <xf numFmtId="1" fontId="18" fillId="0" borderId="49" xfId="0" applyNumberFormat="1" applyFont="1" applyBorder="1"/>
    <xf numFmtId="2" fontId="18" fillId="0" borderId="49" xfId="0" applyNumberFormat="1" applyFont="1" applyBorder="1"/>
    <xf numFmtId="1" fontId="18" fillId="0" borderId="50" xfId="0" applyNumberFormat="1" applyFont="1" applyBorder="1"/>
    <xf numFmtId="1" fontId="18" fillId="0" borderId="51" xfId="0" applyNumberFormat="1" applyFont="1" applyBorder="1"/>
    <xf numFmtId="1" fontId="18" fillId="0" borderId="10" xfId="0" applyNumberFormat="1" applyFont="1" applyBorder="1" applyAlignment="1">
      <alignment horizontal="center" wrapText="1"/>
    </xf>
    <xf numFmtId="1" fontId="18" fillId="0" borderId="15" xfId="0" applyNumberFormat="1" applyFont="1" applyBorder="1" applyAlignment="1">
      <alignment horizontal="center" vertical="center"/>
    </xf>
    <xf numFmtId="1" fontId="18" fillId="0" borderId="18" xfId="0" applyNumberFormat="1" applyFont="1" applyBorder="1" applyAlignment="1">
      <alignment horizontal="center" vertical="center"/>
    </xf>
    <xf numFmtId="1" fontId="18" fillId="0" borderId="48" xfId="0" applyNumberFormat="1" applyFont="1" applyBorder="1" applyAlignment="1">
      <alignment horizontal="center" vertical="center"/>
    </xf>
    <xf numFmtId="1" fontId="18" fillId="0" borderId="40" xfId="0" applyNumberFormat="1" applyFont="1" applyBorder="1" applyAlignment="1">
      <alignment horizontal="center" vertical="center"/>
    </xf>
    <xf numFmtId="1" fontId="18" fillId="0" borderId="21" xfId="0" applyNumberFormat="1" applyFont="1" applyBorder="1" applyAlignment="1">
      <alignment horizontal="center" vertical="center"/>
    </xf>
    <xf numFmtId="1" fontId="18" fillId="0" borderId="0" xfId="0" applyNumberFormat="1" applyFont="1" applyAlignment="1">
      <alignment horizontal="center" vertical="center"/>
    </xf>
    <xf numFmtId="1" fontId="18" fillId="0" borderId="41" xfId="0" applyNumberFormat="1" applyFont="1" applyBorder="1" applyAlignment="1">
      <alignment wrapText="1"/>
    </xf>
    <xf numFmtId="1" fontId="18" fillId="0" borderId="19" xfId="0" applyNumberFormat="1" applyFont="1" applyFill="1" applyBorder="1"/>
    <xf numFmtId="2" fontId="18" fillId="0" borderId="19" xfId="0" applyNumberFormat="1" applyFont="1" applyFill="1" applyBorder="1"/>
    <xf numFmtId="1" fontId="18" fillId="0" borderId="20" xfId="0" applyNumberFormat="1" applyFont="1" applyFill="1" applyBorder="1"/>
    <xf numFmtId="1" fontId="18" fillId="0" borderId="25" xfId="0" applyNumberFormat="1" applyFont="1" applyFill="1" applyBorder="1"/>
    <xf numFmtId="2" fontId="18" fillId="0" borderId="18" xfId="0" applyNumberFormat="1" applyFont="1" applyFill="1" applyBorder="1"/>
    <xf numFmtId="1" fontId="18" fillId="0" borderId="18" xfId="0" applyNumberFormat="1" applyFont="1" applyFill="1" applyBorder="1" applyAlignment="1">
      <alignment horizontal="center"/>
    </xf>
    <xf numFmtId="2" fontId="18" fillId="0" borderId="25" xfId="0" applyNumberFormat="1" applyFont="1" applyFill="1" applyBorder="1"/>
    <xf numFmtId="2" fontId="18" fillId="0" borderId="32" xfId="0" applyNumberFormat="1" applyFont="1" applyFill="1" applyBorder="1"/>
    <xf numFmtId="1" fontId="18" fillId="0" borderId="20" xfId="0" applyNumberFormat="1" applyFont="1" applyFill="1" applyBorder="1" applyAlignment="1">
      <alignment horizontal="center"/>
    </xf>
    <xf numFmtId="2" fontId="18" fillId="0" borderId="20" xfId="0" applyNumberFormat="1" applyFont="1" applyFill="1" applyBorder="1"/>
    <xf numFmtId="1" fontId="18" fillId="0" borderId="25" xfId="0" applyNumberFormat="1" applyFont="1" applyFill="1" applyBorder="1" applyAlignment="1">
      <alignment horizontal="center" vertical="center"/>
    </xf>
    <xf numFmtId="2" fontId="18" fillId="0" borderId="35" xfId="0" applyNumberFormat="1" applyFont="1" applyFill="1" applyBorder="1"/>
    <xf numFmtId="1" fontId="18" fillId="0" borderId="28" xfId="0" applyNumberFormat="1" applyFont="1" applyFill="1" applyBorder="1" applyAlignment="1">
      <alignment horizontal="center"/>
    </xf>
    <xf numFmtId="2" fontId="18" fillId="0" borderId="38" xfId="0" applyNumberFormat="1" applyFont="1" applyFill="1" applyBorder="1"/>
    <xf numFmtId="1" fontId="18" fillId="0" borderId="38" xfId="0" applyNumberFormat="1" applyFont="1" applyFill="1" applyBorder="1" applyAlignment="1">
      <alignment horizontal="center"/>
    </xf>
    <xf numFmtId="1" fontId="18" fillId="0" borderId="25" xfId="0" applyNumberFormat="1" applyFont="1" applyFill="1" applyBorder="1" applyAlignment="1">
      <alignment horizontal="center"/>
    </xf>
    <xf numFmtId="165" fontId="18" fillId="0" borderId="14" xfId="0" applyNumberFormat="1" applyFont="1" applyFill="1" applyBorder="1" applyAlignment="1">
      <alignment horizontal="center" vertical="center" wrapText="1"/>
    </xf>
    <xf numFmtId="165" fontId="18" fillId="0" borderId="11" xfId="0" applyNumberFormat="1" applyFont="1" applyFill="1" applyBorder="1" applyAlignment="1">
      <alignment horizontal="center" vertical="center" wrapText="1"/>
    </xf>
    <xf numFmtId="165" fontId="19" fillId="0" borderId="29" xfId="0" applyNumberFormat="1" applyFont="1" applyFill="1" applyBorder="1" applyAlignment="1">
      <alignment horizontal="center" vertical="center" wrapText="1"/>
    </xf>
    <xf numFmtId="165" fontId="19" fillId="0" borderId="14" xfId="0" applyNumberFormat="1" applyFont="1" applyFill="1" applyBorder="1" applyAlignment="1">
      <alignment horizontal="center" vertical="center" wrapText="1"/>
    </xf>
    <xf numFmtId="165" fontId="19" fillId="0" borderId="12" xfId="0" applyNumberFormat="1" applyFont="1" applyFill="1" applyBorder="1" applyAlignment="1">
      <alignment horizontal="center" vertical="center" wrapText="1"/>
    </xf>
    <xf numFmtId="165" fontId="18" fillId="0" borderId="12" xfId="0" applyNumberFormat="1"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2" xfId="0" applyFont="1" applyFill="1" applyBorder="1" applyAlignment="1">
      <alignment horizontal="center" vertical="center" wrapText="1"/>
    </xf>
    <xf numFmtId="165" fontId="19" fillId="0" borderId="10" xfId="0" applyNumberFormat="1" applyFont="1" applyFill="1" applyBorder="1" applyAlignment="1">
      <alignment horizontal="center" vertical="center" wrapText="1"/>
    </xf>
    <xf numFmtId="165" fontId="19" fillId="0" borderId="13" xfId="0" applyNumberFormat="1" applyFont="1" applyFill="1" applyBorder="1" applyAlignment="1">
      <alignment horizontal="center" vertical="center" wrapText="1"/>
    </xf>
    <xf numFmtId="165" fontId="18" fillId="0" borderId="30" xfId="0" applyNumberFormat="1" applyFont="1" applyFill="1" applyBorder="1" applyAlignment="1">
      <alignment horizontal="center" vertical="center" wrapText="1"/>
    </xf>
    <xf numFmtId="1" fontId="18" fillId="0" borderId="19" xfId="0" applyNumberFormat="1" applyFont="1" applyFill="1" applyBorder="1" applyAlignment="1">
      <alignment wrapText="1"/>
    </xf>
    <xf numFmtId="1" fontId="18" fillId="0" borderId="22" xfId="0" applyNumberFormat="1" applyFont="1" applyFill="1" applyBorder="1"/>
    <xf numFmtId="2" fontId="18" fillId="0" borderId="22" xfId="0" applyNumberFormat="1" applyFont="1" applyFill="1" applyBorder="1"/>
    <xf numFmtId="1" fontId="18" fillId="0" borderId="23" xfId="0" applyNumberFormat="1" applyFont="1" applyFill="1" applyBorder="1"/>
    <xf numFmtId="1" fontId="18" fillId="0" borderId="26" xfId="0" applyNumberFormat="1" applyFont="1" applyFill="1" applyBorder="1"/>
    <xf numFmtId="2" fontId="18" fillId="0" borderId="26" xfId="0" applyNumberFormat="1" applyFont="1" applyFill="1" applyBorder="1"/>
    <xf numFmtId="2" fontId="18" fillId="0" borderId="21" xfId="0" applyNumberFormat="1" applyFont="1" applyFill="1" applyBorder="1"/>
    <xf numFmtId="1" fontId="18" fillId="0" borderId="21" xfId="0" applyNumberFormat="1" applyFont="1" applyFill="1" applyBorder="1" applyAlignment="1">
      <alignment horizontal="center"/>
    </xf>
    <xf numFmtId="2" fontId="18" fillId="0" borderId="33" xfId="0" applyNumberFormat="1" applyFont="1" applyFill="1" applyBorder="1"/>
    <xf numFmtId="1" fontId="18" fillId="0" borderId="0" xfId="0" applyNumberFormat="1" applyFont="1" applyFill="1"/>
    <xf numFmtId="164" fontId="18" fillId="0" borderId="0" xfId="0" applyNumberFormat="1" applyFont="1" applyFill="1"/>
    <xf numFmtId="165" fontId="18" fillId="0" borderId="0" xfId="0" applyNumberFormat="1" applyFont="1" applyFill="1"/>
    <xf numFmtId="1" fontId="18" fillId="0" borderId="24" xfId="0" applyNumberFormat="1" applyFont="1" applyFill="1" applyBorder="1" applyAlignment="1">
      <alignment horizontal="center"/>
    </xf>
    <xf numFmtId="1" fontId="18" fillId="0" borderId="51" xfId="0" applyNumberFormat="1" applyFont="1" applyFill="1" applyBorder="1" applyAlignment="1">
      <alignment horizontal="center"/>
    </xf>
    <xf numFmtId="1" fontId="18" fillId="0" borderId="43" xfId="0" applyNumberFormat="1" applyFont="1" applyFill="1" applyBorder="1" applyAlignment="1">
      <alignment horizontal="center"/>
    </xf>
    <xf numFmtId="1" fontId="18" fillId="0" borderId="26" xfId="0" applyNumberFormat="1" applyFont="1" applyFill="1" applyBorder="1" applyAlignment="1">
      <alignment horizontal="center"/>
    </xf>
    <xf numFmtId="2" fontId="18" fillId="0" borderId="34" xfId="0" applyNumberFormat="1" applyFont="1" applyFill="1" applyBorder="1"/>
    <xf numFmtId="2" fontId="18" fillId="0" borderId="52" xfId="0" applyNumberFormat="1" applyFont="1" applyFill="1" applyBorder="1"/>
    <xf numFmtId="2" fontId="18" fillId="0" borderId="45" xfId="0" applyNumberFormat="1" applyFont="1" applyFill="1" applyBorder="1"/>
    <xf numFmtId="2" fontId="18" fillId="0" borderId="36" xfId="0" applyNumberFormat="1" applyFont="1" applyFill="1" applyBorder="1"/>
    <xf numFmtId="1" fontId="18" fillId="0" borderId="37" xfId="0" applyNumberFormat="1" applyFont="1" applyFill="1" applyBorder="1" applyAlignment="1">
      <alignment horizontal="center"/>
    </xf>
    <xf numFmtId="1" fontId="18" fillId="0" borderId="54" xfId="0" applyNumberFormat="1" applyFont="1" applyFill="1" applyBorder="1" applyAlignment="1">
      <alignment horizontal="center"/>
    </xf>
    <xf numFmtId="1" fontId="18" fillId="0" borderId="46" xfId="0" applyNumberFormat="1" applyFont="1" applyFill="1" applyBorder="1" applyAlignment="1">
      <alignment horizontal="center"/>
    </xf>
    <xf numFmtId="1" fontId="18" fillId="0" borderId="39" xfId="0" applyNumberFormat="1" applyFont="1" applyFill="1" applyBorder="1" applyAlignment="1">
      <alignment horizontal="center"/>
    </xf>
    <xf numFmtId="0" fontId="18" fillId="0" borderId="11" xfId="0" applyFont="1" applyFill="1" applyBorder="1" applyAlignment="1">
      <alignment horizontal="center" vertical="center" wrapText="1"/>
    </xf>
    <xf numFmtId="165" fontId="19" fillId="0" borderId="11" xfId="0" applyNumberFormat="1" applyFont="1" applyFill="1" applyBorder="1" applyAlignment="1">
      <alignment horizontal="center" vertical="center" wrapText="1"/>
    </xf>
    <xf numFmtId="2" fontId="18" fillId="0" borderId="15" xfId="0" applyNumberFormat="1" applyFont="1" applyFill="1" applyBorder="1"/>
    <xf numFmtId="1" fontId="18" fillId="0" borderId="15" xfId="0" applyNumberFormat="1" applyFont="1" applyFill="1" applyBorder="1" applyAlignment="1">
      <alignment horizontal="center"/>
    </xf>
    <xf numFmtId="2" fontId="18" fillId="0" borderId="24" xfId="0" applyNumberFormat="1" applyFont="1" applyFill="1" applyBorder="1"/>
    <xf numFmtId="2" fontId="18" fillId="0" borderId="31" xfId="0" applyNumberFormat="1" applyFont="1" applyFill="1" applyBorder="1"/>
    <xf numFmtId="1" fontId="18" fillId="0" borderId="17" xfId="0" applyNumberFormat="1" applyFont="1" applyFill="1" applyBorder="1" applyAlignment="1">
      <alignment horizontal="center"/>
    </xf>
    <xf numFmtId="2" fontId="18" fillId="0" borderId="17" xfId="0" applyNumberFormat="1" applyFont="1" applyFill="1" applyBorder="1"/>
    <xf numFmtId="1" fontId="18" fillId="0" borderId="27" xfId="0" applyNumberFormat="1" applyFont="1" applyFill="1" applyBorder="1" applyAlignment="1">
      <alignment horizontal="center"/>
    </xf>
    <xf numFmtId="2" fontId="18" fillId="0" borderId="37" xfId="0" applyNumberFormat="1" applyFont="1" applyFill="1" applyBorder="1"/>
    <xf numFmtId="2" fontId="18" fillId="0" borderId="48" xfId="0" applyNumberFormat="1" applyFont="1" applyFill="1" applyBorder="1"/>
    <xf numFmtId="1" fontId="18" fillId="0" borderId="48" xfId="0" applyNumberFormat="1" applyFont="1" applyFill="1" applyBorder="1" applyAlignment="1">
      <alignment horizontal="center"/>
    </xf>
    <xf numFmtId="2" fontId="18" fillId="0" borderId="51" xfId="0" applyNumberFormat="1" applyFont="1" applyFill="1" applyBorder="1"/>
    <xf numFmtId="2" fontId="18" fillId="0" borderId="47" xfId="0" applyNumberFormat="1" applyFont="1" applyFill="1" applyBorder="1"/>
    <xf numFmtId="1" fontId="18" fillId="0" borderId="50" xfId="0" applyNumberFormat="1" applyFont="1" applyFill="1" applyBorder="1" applyAlignment="1">
      <alignment horizontal="center"/>
    </xf>
    <xf numFmtId="2" fontId="18" fillId="0" borderId="50" xfId="0" applyNumberFormat="1" applyFont="1" applyFill="1" applyBorder="1"/>
    <xf numFmtId="1" fontId="18" fillId="0" borderId="53" xfId="0" applyNumberFormat="1" applyFont="1" applyFill="1" applyBorder="1" applyAlignment="1">
      <alignment horizontal="center"/>
    </xf>
    <xf numFmtId="2" fontId="18" fillId="0" borderId="54" xfId="0" applyNumberFormat="1" applyFont="1" applyFill="1" applyBorder="1"/>
    <xf numFmtId="2" fontId="18" fillId="0" borderId="40" xfId="0" applyNumberFormat="1" applyFont="1" applyFill="1" applyBorder="1"/>
    <xf numFmtId="1" fontId="18" fillId="0" borderId="40" xfId="0" applyNumberFormat="1" applyFont="1" applyFill="1" applyBorder="1" applyAlignment="1">
      <alignment horizontal="center"/>
    </xf>
    <xf numFmtId="2" fontId="18" fillId="0" borderId="43" xfId="0" applyNumberFormat="1" applyFont="1" applyFill="1" applyBorder="1"/>
    <xf numFmtId="2" fontId="18" fillId="0" borderId="44" xfId="0" applyNumberFormat="1" applyFont="1" applyFill="1" applyBorder="1"/>
    <xf numFmtId="1" fontId="18" fillId="0" borderId="42" xfId="0" applyNumberFormat="1" applyFont="1" applyFill="1" applyBorder="1" applyAlignment="1">
      <alignment horizontal="center"/>
    </xf>
    <xf numFmtId="2" fontId="18" fillId="0" borderId="42" xfId="0" applyNumberFormat="1" applyFont="1" applyFill="1" applyBorder="1"/>
    <xf numFmtId="2" fontId="18" fillId="0" borderId="46" xfId="0" applyNumberFormat="1" applyFont="1" applyFill="1" applyBorder="1"/>
    <xf numFmtId="1" fontId="18" fillId="0" borderId="23" xfId="0" applyNumberFormat="1" applyFont="1" applyFill="1" applyBorder="1" applyAlignment="1">
      <alignment horizontal="center"/>
    </xf>
    <xf numFmtId="2" fontId="18" fillId="0" borderId="23" xfId="0" applyNumberFormat="1" applyFont="1" applyFill="1" applyBorder="1"/>
    <xf numFmtId="2" fontId="18" fillId="0" borderId="39" xfId="0" applyNumberFormat="1" applyFont="1" applyFill="1" applyBorder="1"/>
    <xf numFmtId="1" fontId="18" fillId="0" borderId="0" xfId="0" applyNumberFormat="1" applyFont="1" applyFill="1" applyAlignment="1">
      <alignment vertical="center"/>
    </xf>
    <xf numFmtId="165" fontId="18" fillId="0" borderId="0" xfId="0" applyNumberFormat="1" applyFont="1" applyFill="1" applyBorder="1" applyAlignment="1">
      <alignment vertical="center"/>
    </xf>
    <xf numFmtId="165" fontId="18" fillId="0" borderId="0" xfId="0" applyNumberFormat="1" applyFont="1" applyFill="1" applyAlignment="1">
      <alignment vertical="center"/>
    </xf>
    <xf numFmtId="1" fontId="18" fillId="0" borderId="0" xfId="0" applyNumberFormat="1" applyFont="1" applyFill="1" applyAlignment="1">
      <alignment horizontal="center" vertical="top" wrapText="1"/>
    </xf>
    <xf numFmtId="165" fontId="18" fillId="0" borderId="0" xfId="0" applyNumberFormat="1" applyFont="1" applyFill="1" applyBorder="1" applyAlignment="1">
      <alignment horizontal="right" wrapText="1"/>
    </xf>
    <xf numFmtId="164" fontId="18" fillId="0" borderId="0" xfId="0" applyNumberFormat="1" applyFont="1" applyFill="1" applyBorder="1" applyAlignment="1">
      <alignment vertical="top" wrapText="1"/>
    </xf>
    <xf numFmtId="165" fontId="18" fillId="0" borderId="0" xfId="0" applyNumberFormat="1" applyFont="1" applyFill="1" applyBorder="1" applyAlignment="1">
      <alignment vertical="top" wrapText="1"/>
    </xf>
    <xf numFmtId="164" fontId="20" fillId="0" borderId="0" xfId="0" applyNumberFormat="1" applyFont="1" applyFill="1" applyBorder="1" applyAlignment="1">
      <alignment vertical="top" wrapText="1"/>
    </xf>
    <xf numFmtId="165" fontId="20" fillId="0" borderId="0" xfId="0" applyNumberFormat="1" applyFont="1" applyFill="1" applyBorder="1" applyAlignment="1">
      <alignment vertical="top" wrapText="1"/>
    </xf>
    <xf numFmtId="0" fontId="18" fillId="0" borderId="18" xfId="0" applyNumberFormat="1" applyFont="1" applyBorder="1" applyAlignment="1">
      <alignment horizontal="center"/>
    </xf>
    <xf numFmtId="0" fontId="18" fillId="0" borderId="48" xfId="0" applyNumberFormat="1" applyFont="1" applyBorder="1" applyAlignment="1">
      <alignment horizontal="center"/>
    </xf>
    <xf numFmtId="0" fontId="18" fillId="0" borderId="40" xfId="0" applyNumberFormat="1" applyFont="1" applyBorder="1" applyAlignment="1">
      <alignment horizontal="center"/>
    </xf>
    <xf numFmtId="0" fontId="18" fillId="0" borderId="21" xfId="0" applyNumberFormat="1" applyFont="1" applyBorder="1" applyAlignment="1">
      <alignment horizontal="center"/>
    </xf>
    <xf numFmtId="1" fontId="18" fillId="0" borderId="0" xfId="0" applyNumberFormat="1" applyFont="1" applyAlignment="1">
      <alignment horizontal="center"/>
    </xf>
    <xf numFmtId="0" fontId="18" fillId="0" borderId="15" xfId="0" applyNumberFormat="1" applyFont="1" applyBorder="1" applyAlignment="1">
      <alignment horizontal="center"/>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09A9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2"/>
  <sheetViews>
    <sheetView showGridLines="0" tabSelected="1" zoomScale="115" zoomScaleNormal="115" workbookViewId="0">
      <pane xSplit="3" ySplit="1" topLeftCell="Q2" activePane="bottomRight" state="frozen"/>
      <selection pane="topRight" activeCell="C1" sqref="C1"/>
      <selection pane="bottomLeft" activeCell="A2" sqref="A2"/>
      <selection pane="bottomRight"/>
    </sheetView>
  </sheetViews>
  <sheetFormatPr baseColWidth="10" defaultColWidth="8.875" defaultRowHeight="14.25" outlineLevelCol="1" x14ac:dyDescent="0.25"/>
  <cols>
    <col min="1" max="1" width="8.625" style="32" customWidth="1"/>
    <col min="2" max="2" width="8.625" style="126" bestFit="1" customWidth="1"/>
    <col min="3" max="3" width="53" style="2" customWidth="1"/>
    <col min="4" max="4" width="24.375" style="2" hidden="1" customWidth="1"/>
    <col min="5" max="5" width="13.375" style="2" customWidth="1"/>
    <col min="6" max="6" width="7.875" style="4" customWidth="1"/>
    <col min="7" max="7" width="18.375" style="2" hidden="1" customWidth="1"/>
    <col min="8" max="8" width="7.875" style="2" hidden="1" customWidth="1" outlineLevel="1"/>
    <col min="9" max="9" width="8.875" style="2" hidden="1" customWidth="1" outlineLevel="1"/>
    <col min="10" max="10" width="9.625" style="2" hidden="1" customWidth="1" outlineLevel="1"/>
    <col min="11" max="16" width="8.875" style="2" hidden="1" customWidth="1" outlineLevel="1"/>
    <col min="17" max="17" width="8.875" style="70" customWidth="1" collapsed="1"/>
    <col min="18" max="18" width="8.875" style="70" customWidth="1"/>
    <col min="19" max="19" width="11.125" style="70" customWidth="1"/>
    <col min="20" max="20" width="14.125" style="72" customWidth="1"/>
    <col min="21" max="21" width="9.625" style="72" bestFit="1" customWidth="1"/>
    <col min="22" max="22" width="9.625" style="72" customWidth="1"/>
    <col min="23" max="23" width="11.625" style="72" customWidth="1"/>
    <col min="24" max="24" width="8.625" style="72" bestFit="1" customWidth="1"/>
    <col min="25" max="25" width="10.375" style="72" customWidth="1"/>
    <col min="26" max="26" width="7.125" style="72" hidden="1" customWidth="1"/>
    <col min="27" max="27" width="7.625" style="72" hidden="1" customWidth="1"/>
    <col min="28" max="28" width="10.125" style="72" customWidth="1"/>
    <col min="29" max="29" width="10.875" style="72" customWidth="1"/>
    <col min="30" max="30" width="9.375" style="72" hidden="1" customWidth="1"/>
    <col min="31" max="31" width="9.125" style="72" hidden="1" customWidth="1"/>
    <col min="32" max="32" width="9.625" style="72" customWidth="1"/>
    <col min="33" max="33" width="11.125" style="72" bestFit="1" customWidth="1"/>
    <col min="34" max="34" width="9.125" style="72" hidden="1" customWidth="1"/>
    <col min="35" max="35" width="11" style="72" customWidth="1"/>
    <col min="36" max="36" width="9.125" style="72" customWidth="1"/>
    <col min="37" max="16384" width="8.875" style="3"/>
  </cols>
  <sheetData>
    <row r="1" spans="1:36" s="1" customFormat="1" ht="57.75" thickBot="1" x14ac:dyDescent="0.3">
      <c r="A1" s="26" t="s">
        <v>307</v>
      </c>
      <c r="B1" s="26" t="s">
        <v>0</v>
      </c>
      <c r="C1" s="5" t="s">
        <v>1</v>
      </c>
      <c r="D1" s="5" t="s">
        <v>265</v>
      </c>
      <c r="E1" s="17" t="s">
        <v>306</v>
      </c>
      <c r="F1" s="6" t="s">
        <v>266</v>
      </c>
      <c r="G1" s="7" t="s">
        <v>2</v>
      </c>
      <c r="H1" s="16" t="s">
        <v>267</v>
      </c>
      <c r="I1" s="5" t="s">
        <v>268</v>
      </c>
      <c r="J1" s="5" t="s">
        <v>302</v>
      </c>
      <c r="K1" s="5" t="s">
        <v>269</v>
      </c>
      <c r="L1" s="5" t="s">
        <v>270</v>
      </c>
      <c r="M1" s="5" t="s">
        <v>303</v>
      </c>
      <c r="N1" s="5" t="s">
        <v>271</v>
      </c>
      <c r="O1" s="5" t="s">
        <v>272</v>
      </c>
      <c r="P1" s="7" t="s">
        <v>273</v>
      </c>
      <c r="Q1" s="53" t="s">
        <v>274</v>
      </c>
      <c r="R1" s="85" t="s">
        <v>275</v>
      </c>
      <c r="S1" s="86" t="s">
        <v>285</v>
      </c>
      <c r="T1" s="54" t="s">
        <v>276</v>
      </c>
      <c r="U1" s="50" t="s">
        <v>3</v>
      </c>
      <c r="V1" s="51" t="s">
        <v>277</v>
      </c>
      <c r="W1" s="52" t="s">
        <v>285</v>
      </c>
      <c r="X1" s="53" t="s">
        <v>4</v>
      </c>
      <c r="Y1" s="54" t="s">
        <v>304</v>
      </c>
      <c r="Z1" s="50" t="s">
        <v>287</v>
      </c>
      <c r="AA1" s="55" t="s">
        <v>286</v>
      </c>
      <c r="AB1" s="56" t="s">
        <v>308</v>
      </c>
      <c r="AC1" s="57" t="s">
        <v>278</v>
      </c>
      <c r="AD1" s="50" t="s">
        <v>279</v>
      </c>
      <c r="AE1" s="55" t="s">
        <v>280</v>
      </c>
      <c r="AF1" s="58" t="s">
        <v>281</v>
      </c>
      <c r="AG1" s="59" t="s">
        <v>305</v>
      </c>
      <c r="AH1" s="60" t="s">
        <v>284</v>
      </c>
      <c r="AI1" s="60" t="s">
        <v>282</v>
      </c>
      <c r="AJ1" s="60" t="s">
        <v>283</v>
      </c>
    </row>
    <row r="2" spans="1:36" x14ac:dyDescent="0.25">
      <c r="A2" s="27">
        <v>1</v>
      </c>
      <c r="B2" s="127">
        <v>227</v>
      </c>
      <c r="C2" s="8" t="s">
        <v>35</v>
      </c>
      <c r="D2" s="8" t="s">
        <v>30</v>
      </c>
      <c r="E2" s="8" t="s">
        <v>289</v>
      </c>
      <c r="F2" s="9">
        <v>1712.928028</v>
      </c>
      <c r="G2" s="10" t="s">
        <v>7</v>
      </c>
      <c r="H2" s="14">
        <v>1075</v>
      </c>
      <c r="I2" s="8">
        <v>23</v>
      </c>
      <c r="J2" s="8">
        <v>0</v>
      </c>
      <c r="K2" s="8">
        <v>1977</v>
      </c>
      <c r="L2" s="8">
        <v>1179</v>
      </c>
      <c r="M2" s="8">
        <v>0</v>
      </c>
      <c r="N2" s="8">
        <v>362</v>
      </c>
      <c r="O2" s="8">
        <v>0</v>
      </c>
      <c r="P2" s="10">
        <v>2907</v>
      </c>
      <c r="Q2" s="38">
        <f t="shared" ref="Q2:Q65" si="0">SUM(H2:P2)</f>
        <v>7523</v>
      </c>
      <c r="R2" s="38">
        <f t="shared" ref="R2:R65" si="1">$V$255*Q2</f>
        <v>0</v>
      </c>
      <c r="S2" s="87">
        <f t="shared" ref="S2:S65" si="2">R2/F2*100</f>
        <v>0</v>
      </c>
      <c r="T2" s="88">
        <v>19</v>
      </c>
      <c r="U2" s="89">
        <v>1317</v>
      </c>
      <c r="V2" s="87">
        <f t="shared" ref="V2:V65" si="3">$V$260*U2</f>
        <v>0</v>
      </c>
      <c r="W2" s="90">
        <f t="shared" ref="W2:W65" si="4">V2/F2*100</f>
        <v>0</v>
      </c>
      <c r="X2" s="89">
        <v>428.87976542862202</v>
      </c>
      <c r="Y2" s="91">
        <v>2</v>
      </c>
      <c r="Z2" s="89">
        <v>0.32564902462310003</v>
      </c>
      <c r="AA2" s="92">
        <v>0.23162553152291601</v>
      </c>
      <c r="AB2" s="73">
        <f t="shared" ref="AB2:AB65" si="5">$Y2*$T2</f>
        <v>38</v>
      </c>
      <c r="AC2" s="91">
        <v>2</v>
      </c>
      <c r="AD2" s="89">
        <v>1306</v>
      </c>
      <c r="AE2" s="92">
        <v>13941</v>
      </c>
      <c r="AF2" s="77">
        <v>10.6745788667687</v>
      </c>
      <c r="AG2" s="93">
        <v>34</v>
      </c>
      <c r="AH2" s="94">
        <v>9</v>
      </c>
      <c r="AI2" s="81">
        <f t="shared" ref="AI2:AI65" si="6">$AC2*$AG2</f>
        <v>68</v>
      </c>
      <c r="AJ2" s="81">
        <v>1</v>
      </c>
    </row>
    <row r="3" spans="1:36" x14ac:dyDescent="0.25">
      <c r="A3" s="28">
        <v>2</v>
      </c>
      <c r="B3" s="122">
        <v>61</v>
      </c>
      <c r="C3" s="11" t="s">
        <v>295</v>
      </c>
      <c r="D3" s="11" t="s">
        <v>12</v>
      </c>
      <c r="E3" s="11" t="s">
        <v>289</v>
      </c>
      <c r="F3" s="12">
        <v>545.74301400000002</v>
      </c>
      <c r="G3" s="13" t="s">
        <v>7</v>
      </c>
      <c r="H3" s="15">
        <v>138</v>
      </c>
      <c r="I3" s="11">
        <v>0</v>
      </c>
      <c r="J3" s="11">
        <v>0</v>
      </c>
      <c r="K3" s="11">
        <v>40</v>
      </c>
      <c r="L3" s="11">
        <v>0</v>
      </c>
      <c r="M3" s="11">
        <v>0</v>
      </c>
      <c r="N3" s="11">
        <v>5</v>
      </c>
      <c r="O3" s="11">
        <v>0</v>
      </c>
      <c r="P3" s="13">
        <v>4</v>
      </c>
      <c r="Q3" s="38">
        <f t="shared" si="0"/>
        <v>187</v>
      </c>
      <c r="R3" s="38">
        <f t="shared" si="1"/>
        <v>0</v>
      </c>
      <c r="S3" s="38">
        <f t="shared" si="2"/>
        <v>0</v>
      </c>
      <c r="T3" s="39">
        <v>73</v>
      </c>
      <c r="U3" s="40">
        <v>267</v>
      </c>
      <c r="V3" s="38">
        <f t="shared" si="3"/>
        <v>0</v>
      </c>
      <c r="W3" s="41">
        <f t="shared" si="4"/>
        <v>0</v>
      </c>
      <c r="X3" s="40">
        <v>35.485729779771198</v>
      </c>
      <c r="Y3" s="42">
        <v>19</v>
      </c>
      <c r="Z3" s="40">
        <v>0.132905354980417</v>
      </c>
      <c r="AA3" s="43">
        <v>9.2306869076635004E-2</v>
      </c>
      <c r="AB3" s="49">
        <f t="shared" si="5"/>
        <v>1387</v>
      </c>
      <c r="AC3" s="42">
        <v>38</v>
      </c>
      <c r="AD3" s="40">
        <v>471</v>
      </c>
      <c r="AE3" s="43">
        <v>3042</v>
      </c>
      <c r="AF3" s="45">
        <v>6.4585987261146496</v>
      </c>
      <c r="AG3" s="46">
        <v>2</v>
      </c>
      <c r="AH3" s="47">
        <v>5</v>
      </c>
      <c r="AI3" s="48">
        <f t="shared" si="6"/>
        <v>76</v>
      </c>
      <c r="AJ3" s="48">
        <v>2</v>
      </c>
    </row>
    <row r="4" spans="1:36" x14ac:dyDescent="0.25">
      <c r="A4" s="28">
        <v>3</v>
      </c>
      <c r="B4" s="122">
        <v>36</v>
      </c>
      <c r="C4" s="34" t="s">
        <v>113</v>
      </c>
      <c r="D4" s="34" t="s">
        <v>23</v>
      </c>
      <c r="E4" s="34" t="s">
        <v>28</v>
      </c>
      <c r="F4" s="35">
        <v>3569.6932459999998</v>
      </c>
      <c r="G4" s="36" t="s">
        <v>10</v>
      </c>
      <c r="H4" s="37">
        <v>1994</v>
      </c>
      <c r="I4" s="34">
        <v>28</v>
      </c>
      <c r="J4" s="34">
        <v>718</v>
      </c>
      <c r="K4" s="34">
        <v>873</v>
      </c>
      <c r="L4" s="34">
        <v>385</v>
      </c>
      <c r="M4" s="34">
        <v>0</v>
      </c>
      <c r="N4" s="34">
        <v>225</v>
      </c>
      <c r="O4" s="34">
        <v>0</v>
      </c>
      <c r="P4" s="36">
        <v>2137</v>
      </c>
      <c r="Q4" s="38">
        <f t="shared" si="0"/>
        <v>6360</v>
      </c>
      <c r="R4" s="38">
        <f t="shared" si="1"/>
        <v>0</v>
      </c>
      <c r="S4" s="38">
        <f t="shared" si="2"/>
        <v>0</v>
      </c>
      <c r="T4" s="39">
        <v>30</v>
      </c>
      <c r="U4" s="40">
        <v>2315</v>
      </c>
      <c r="V4" s="38">
        <f t="shared" si="3"/>
        <v>0</v>
      </c>
      <c r="W4" s="41">
        <f t="shared" si="4"/>
        <v>0</v>
      </c>
      <c r="X4" s="40">
        <v>446.64708737813299</v>
      </c>
      <c r="Y4" s="42">
        <v>1</v>
      </c>
      <c r="Z4" s="40">
        <v>0.192936106858805</v>
      </c>
      <c r="AA4" s="43">
        <v>0.15398022126616301</v>
      </c>
      <c r="AB4" s="44">
        <f t="shared" si="5"/>
        <v>30</v>
      </c>
      <c r="AC4" s="42">
        <v>1</v>
      </c>
      <c r="AD4" s="40">
        <v>3106</v>
      </c>
      <c r="AE4" s="43">
        <v>86053</v>
      </c>
      <c r="AF4" s="45">
        <v>27.705408886027001</v>
      </c>
      <c r="AG4" s="46">
        <v>86</v>
      </c>
      <c r="AH4" s="47">
        <v>5</v>
      </c>
      <c r="AI4" s="48">
        <f t="shared" si="6"/>
        <v>86</v>
      </c>
      <c r="AJ4" s="48">
        <v>3</v>
      </c>
    </row>
    <row r="5" spans="1:36" x14ac:dyDescent="0.25">
      <c r="A5" s="28">
        <v>4</v>
      </c>
      <c r="B5" s="122">
        <v>57</v>
      </c>
      <c r="C5" s="34" t="s">
        <v>70</v>
      </c>
      <c r="D5" s="34" t="s">
        <v>18</v>
      </c>
      <c r="E5" s="34" t="s">
        <v>5</v>
      </c>
      <c r="F5" s="35">
        <v>35.983072</v>
      </c>
      <c r="G5" s="36" t="s">
        <v>7</v>
      </c>
      <c r="H5" s="37">
        <v>6</v>
      </c>
      <c r="I5" s="34">
        <v>0</v>
      </c>
      <c r="J5" s="34">
        <v>0</v>
      </c>
      <c r="K5" s="34">
        <v>0</v>
      </c>
      <c r="L5" s="34">
        <v>0</v>
      </c>
      <c r="M5" s="34">
        <v>0</v>
      </c>
      <c r="N5" s="34">
        <v>0</v>
      </c>
      <c r="O5" s="34">
        <v>0</v>
      </c>
      <c r="P5" s="36">
        <v>0</v>
      </c>
      <c r="Q5" s="38">
        <f t="shared" si="0"/>
        <v>6</v>
      </c>
      <c r="R5" s="38">
        <f t="shared" si="1"/>
        <v>0</v>
      </c>
      <c r="S5" s="38">
        <f t="shared" si="2"/>
        <v>0</v>
      </c>
      <c r="T5" s="39">
        <v>93</v>
      </c>
      <c r="U5" s="40">
        <v>2</v>
      </c>
      <c r="V5" s="38">
        <f t="shared" si="3"/>
        <v>0</v>
      </c>
      <c r="W5" s="41">
        <f t="shared" si="4"/>
        <v>0</v>
      </c>
      <c r="X5" s="40">
        <v>0.37262592144550299</v>
      </c>
      <c r="Y5" s="42">
        <v>84</v>
      </c>
      <c r="Z5" s="40">
        <v>0.186312960722751</v>
      </c>
      <c r="AA5" s="43">
        <v>0.186312960722751</v>
      </c>
      <c r="AB5" s="49">
        <f t="shared" si="5"/>
        <v>7812</v>
      </c>
      <c r="AC5" s="42">
        <v>100</v>
      </c>
      <c r="AD5" s="40">
        <v>30</v>
      </c>
      <c r="AE5" s="43">
        <v>190</v>
      </c>
      <c r="AF5" s="45">
        <v>6.3333333333333304</v>
      </c>
      <c r="AG5" s="46">
        <v>1</v>
      </c>
      <c r="AH5" s="47">
        <v>4</v>
      </c>
      <c r="AI5" s="48">
        <f t="shared" si="6"/>
        <v>100</v>
      </c>
      <c r="AJ5" s="48">
        <v>4</v>
      </c>
    </row>
    <row r="6" spans="1:36" x14ac:dyDescent="0.25">
      <c r="A6" s="28">
        <v>5</v>
      </c>
      <c r="B6" s="122">
        <v>238</v>
      </c>
      <c r="C6" s="34" t="s">
        <v>293</v>
      </c>
      <c r="D6" s="34" t="s">
        <v>27</v>
      </c>
      <c r="E6" s="34" t="s">
        <v>288</v>
      </c>
      <c r="F6" s="35">
        <v>409.40959199999998</v>
      </c>
      <c r="G6" s="36" t="s">
        <v>7</v>
      </c>
      <c r="H6" s="37">
        <v>283</v>
      </c>
      <c r="I6" s="34">
        <v>411</v>
      </c>
      <c r="J6" s="34">
        <v>0</v>
      </c>
      <c r="K6" s="34">
        <v>3317</v>
      </c>
      <c r="L6" s="34">
        <v>494</v>
      </c>
      <c r="M6" s="34">
        <v>0</v>
      </c>
      <c r="N6" s="34">
        <v>2619</v>
      </c>
      <c r="O6" s="34">
        <v>53</v>
      </c>
      <c r="P6" s="36">
        <v>5344</v>
      </c>
      <c r="Q6" s="38">
        <f t="shared" si="0"/>
        <v>12521</v>
      </c>
      <c r="R6" s="38">
        <f t="shared" si="1"/>
        <v>0</v>
      </c>
      <c r="S6" s="38">
        <f t="shared" si="2"/>
        <v>0</v>
      </c>
      <c r="T6" s="39">
        <v>4</v>
      </c>
      <c r="U6" s="40">
        <v>344</v>
      </c>
      <c r="V6" s="38">
        <f t="shared" si="3"/>
        <v>0</v>
      </c>
      <c r="W6" s="41">
        <f t="shared" si="4"/>
        <v>0</v>
      </c>
      <c r="X6" s="40">
        <v>64.245494594295593</v>
      </c>
      <c r="Y6" s="42">
        <v>13</v>
      </c>
      <c r="Z6" s="40">
        <v>0.18676015870434801</v>
      </c>
      <c r="AA6" s="43">
        <v>0.158113255370677</v>
      </c>
      <c r="AB6" s="49">
        <f t="shared" si="5"/>
        <v>52</v>
      </c>
      <c r="AC6" s="42">
        <v>3</v>
      </c>
      <c r="AD6" s="40">
        <v>346</v>
      </c>
      <c r="AE6" s="43">
        <v>3736</v>
      </c>
      <c r="AF6" s="45">
        <v>10.7976878612716</v>
      </c>
      <c r="AG6" s="46">
        <v>37</v>
      </c>
      <c r="AH6" s="47">
        <v>13</v>
      </c>
      <c r="AI6" s="48">
        <f t="shared" si="6"/>
        <v>111</v>
      </c>
      <c r="AJ6" s="48">
        <v>5</v>
      </c>
    </row>
    <row r="7" spans="1:36" x14ac:dyDescent="0.25">
      <c r="A7" s="28">
        <v>6</v>
      </c>
      <c r="B7" s="122">
        <v>221</v>
      </c>
      <c r="C7" s="34" t="s">
        <v>153</v>
      </c>
      <c r="D7" s="34" t="s">
        <v>15</v>
      </c>
      <c r="E7" s="34" t="s">
        <v>289</v>
      </c>
      <c r="F7" s="35">
        <v>9.9813200000000002</v>
      </c>
      <c r="G7" s="36" t="s">
        <v>7</v>
      </c>
      <c r="H7" s="37">
        <v>16</v>
      </c>
      <c r="I7" s="34">
        <v>175</v>
      </c>
      <c r="J7" s="34">
        <v>0</v>
      </c>
      <c r="K7" s="34">
        <v>65</v>
      </c>
      <c r="L7" s="34">
        <v>7</v>
      </c>
      <c r="M7" s="34">
        <v>8</v>
      </c>
      <c r="N7" s="34">
        <v>25</v>
      </c>
      <c r="O7" s="34">
        <v>23</v>
      </c>
      <c r="P7" s="36">
        <v>4</v>
      </c>
      <c r="Q7" s="38">
        <f t="shared" si="0"/>
        <v>323</v>
      </c>
      <c r="R7" s="38">
        <f t="shared" si="1"/>
        <v>0</v>
      </c>
      <c r="S7" s="38">
        <f t="shared" si="2"/>
        <v>0</v>
      </c>
      <c r="T7" s="39">
        <v>3</v>
      </c>
      <c r="U7" s="40">
        <v>7</v>
      </c>
      <c r="V7" s="38">
        <f t="shared" si="3"/>
        <v>0</v>
      </c>
      <c r="W7" s="41">
        <f t="shared" si="4"/>
        <v>0</v>
      </c>
      <c r="X7" s="40">
        <v>3.4666258087614499</v>
      </c>
      <c r="Y7" s="42">
        <v>51</v>
      </c>
      <c r="Z7" s="40">
        <v>0.49523225839449297</v>
      </c>
      <c r="AA7" s="43">
        <v>0.51665339101484797</v>
      </c>
      <c r="AB7" s="49">
        <f t="shared" si="5"/>
        <v>153</v>
      </c>
      <c r="AC7" s="42">
        <v>9</v>
      </c>
      <c r="AD7" s="40">
        <v>9</v>
      </c>
      <c r="AE7" s="43">
        <v>74</v>
      </c>
      <c r="AF7" s="45">
        <v>8.2222222222222197</v>
      </c>
      <c r="AG7" s="46">
        <v>14</v>
      </c>
      <c r="AH7" s="47">
        <v>7</v>
      </c>
      <c r="AI7" s="48">
        <f t="shared" si="6"/>
        <v>126</v>
      </c>
      <c r="AJ7" s="48">
        <v>6</v>
      </c>
    </row>
    <row r="8" spans="1:36" x14ac:dyDescent="0.25">
      <c r="A8" s="28">
        <v>7</v>
      </c>
      <c r="B8" s="122">
        <v>34</v>
      </c>
      <c r="C8" s="34" t="s">
        <v>82</v>
      </c>
      <c r="D8" s="34" t="s">
        <v>18</v>
      </c>
      <c r="E8" s="34" t="s">
        <v>5</v>
      </c>
      <c r="F8" s="35">
        <v>1833.6475930000001</v>
      </c>
      <c r="G8" s="36" t="s">
        <v>7</v>
      </c>
      <c r="H8" s="37">
        <v>1267</v>
      </c>
      <c r="I8" s="34">
        <v>0</v>
      </c>
      <c r="J8" s="34">
        <v>0</v>
      </c>
      <c r="K8" s="34">
        <v>62</v>
      </c>
      <c r="L8" s="34">
        <v>3</v>
      </c>
      <c r="M8" s="34">
        <v>0</v>
      </c>
      <c r="N8" s="34">
        <v>19</v>
      </c>
      <c r="O8" s="34">
        <v>0</v>
      </c>
      <c r="P8" s="36">
        <v>57</v>
      </c>
      <c r="Q8" s="38">
        <f t="shared" si="0"/>
        <v>1408</v>
      </c>
      <c r="R8" s="38">
        <f t="shared" si="1"/>
        <v>0</v>
      </c>
      <c r="S8" s="38">
        <f t="shared" si="2"/>
        <v>0</v>
      </c>
      <c r="T8" s="39">
        <v>49</v>
      </c>
      <c r="U8" s="40">
        <v>1295</v>
      </c>
      <c r="V8" s="38">
        <f t="shared" si="3"/>
        <v>0</v>
      </c>
      <c r="W8" s="41">
        <f t="shared" si="4"/>
        <v>0</v>
      </c>
      <c r="X8" s="40">
        <v>305.74049226459698</v>
      </c>
      <c r="Y8" s="42">
        <v>3</v>
      </c>
      <c r="Z8" s="40">
        <v>0.23609304421976601</v>
      </c>
      <c r="AA8" s="43">
        <v>0.20643602556795099</v>
      </c>
      <c r="AB8" s="49">
        <f t="shared" si="5"/>
        <v>147</v>
      </c>
      <c r="AC8" s="42">
        <v>8</v>
      </c>
      <c r="AD8" s="40">
        <v>1589</v>
      </c>
      <c r="AE8" s="43">
        <v>14013</v>
      </c>
      <c r="AF8" s="45">
        <v>8.8187539332913705</v>
      </c>
      <c r="AG8" s="46">
        <v>20</v>
      </c>
      <c r="AH8" s="47">
        <v>11</v>
      </c>
      <c r="AI8" s="48">
        <f t="shared" si="6"/>
        <v>160</v>
      </c>
      <c r="AJ8" s="48">
        <v>7</v>
      </c>
    </row>
    <row r="9" spans="1:36" x14ac:dyDescent="0.25">
      <c r="A9" s="28">
        <v>8</v>
      </c>
      <c r="B9" s="122">
        <v>4</v>
      </c>
      <c r="C9" s="34" t="s">
        <v>262</v>
      </c>
      <c r="D9" s="34" t="s">
        <v>18</v>
      </c>
      <c r="E9" s="34" t="s">
        <v>289</v>
      </c>
      <c r="F9" s="35">
        <v>215.69679199999999</v>
      </c>
      <c r="G9" s="36" t="s">
        <v>7</v>
      </c>
      <c r="H9" s="37">
        <v>175</v>
      </c>
      <c r="I9" s="34">
        <v>0</v>
      </c>
      <c r="J9" s="34">
        <v>0</v>
      </c>
      <c r="K9" s="34">
        <v>23</v>
      </c>
      <c r="L9" s="34">
        <v>0</v>
      </c>
      <c r="M9" s="34">
        <v>0</v>
      </c>
      <c r="N9" s="34">
        <v>13</v>
      </c>
      <c r="O9" s="34">
        <v>0</v>
      </c>
      <c r="P9" s="36">
        <v>6</v>
      </c>
      <c r="Q9" s="38">
        <f t="shared" si="0"/>
        <v>217</v>
      </c>
      <c r="R9" s="38">
        <f t="shared" si="1"/>
        <v>0</v>
      </c>
      <c r="S9" s="38">
        <f t="shared" si="2"/>
        <v>0</v>
      </c>
      <c r="T9" s="39">
        <v>44</v>
      </c>
      <c r="U9" s="40">
        <v>209</v>
      </c>
      <c r="V9" s="38">
        <f t="shared" si="3"/>
        <v>0</v>
      </c>
      <c r="W9" s="41">
        <f t="shared" si="4"/>
        <v>0</v>
      </c>
      <c r="X9" s="40">
        <v>24.6434307546075</v>
      </c>
      <c r="Y9" s="42">
        <v>22</v>
      </c>
      <c r="Z9" s="40">
        <v>0.117911151935921</v>
      </c>
      <c r="AA9" s="43">
        <v>0.111414678200585</v>
      </c>
      <c r="AB9" s="49">
        <f t="shared" si="5"/>
        <v>968</v>
      </c>
      <c r="AC9" s="42">
        <v>29</v>
      </c>
      <c r="AD9" s="40">
        <v>190</v>
      </c>
      <c r="AE9" s="43">
        <v>1341</v>
      </c>
      <c r="AF9" s="45">
        <v>7.0578947368421003</v>
      </c>
      <c r="AG9" s="46">
        <v>6</v>
      </c>
      <c r="AH9" s="47">
        <v>5</v>
      </c>
      <c r="AI9" s="48">
        <f t="shared" si="6"/>
        <v>174</v>
      </c>
      <c r="AJ9" s="48">
        <v>8</v>
      </c>
    </row>
    <row r="10" spans="1:36" x14ac:dyDescent="0.25">
      <c r="A10" s="28">
        <v>9</v>
      </c>
      <c r="B10" s="122">
        <v>216</v>
      </c>
      <c r="C10" s="34" t="s">
        <v>11</v>
      </c>
      <c r="D10" s="34" t="s">
        <v>12</v>
      </c>
      <c r="E10" s="34" t="s">
        <v>289</v>
      </c>
      <c r="F10" s="35">
        <v>985.336499</v>
      </c>
      <c r="G10" s="36" t="s">
        <v>7</v>
      </c>
      <c r="H10" s="37">
        <v>946</v>
      </c>
      <c r="I10" s="34">
        <v>25</v>
      </c>
      <c r="J10" s="34">
        <v>0</v>
      </c>
      <c r="K10" s="34">
        <v>256</v>
      </c>
      <c r="L10" s="34">
        <v>52</v>
      </c>
      <c r="M10" s="34">
        <v>0</v>
      </c>
      <c r="N10" s="34">
        <v>15</v>
      </c>
      <c r="O10" s="34">
        <v>0</v>
      </c>
      <c r="P10" s="36">
        <v>1093</v>
      </c>
      <c r="Q10" s="38">
        <f t="shared" si="0"/>
        <v>2387</v>
      </c>
      <c r="R10" s="38">
        <f t="shared" si="1"/>
        <v>0</v>
      </c>
      <c r="S10" s="38">
        <f t="shared" si="2"/>
        <v>0</v>
      </c>
      <c r="T10" s="39">
        <v>23</v>
      </c>
      <c r="U10" s="40">
        <v>846</v>
      </c>
      <c r="V10" s="38">
        <f t="shared" si="3"/>
        <v>0</v>
      </c>
      <c r="W10" s="41">
        <f t="shared" si="4"/>
        <v>0</v>
      </c>
      <c r="X10" s="40">
        <v>230.105174929318</v>
      </c>
      <c r="Y10" s="42">
        <v>4</v>
      </c>
      <c r="Z10" s="40">
        <v>0.27199193254056597</v>
      </c>
      <c r="AA10" s="43">
        <v>0.22284433622535799</v>
      </c>
      <c r="AB10" s="49">
        <f t="shared" si="5"/>
        <v>92</v>
      </c>
      <c r="AC10" s="42">
        <v>5</v>
      </c>
      <c r="AD10" s="40">
        <v>821</v>
      </c>
      <c r="AE10" s="43">
        <v>9171</v>
      </c>
      <c r="AF10" s="45">
        <v>11.1705237515225</v>
      </c>
      <c r="AG10" s="46">
        <v>41</v>
      </c>
      <c r="AH10" s="47">
        <v>13</v>
      </c>
      <c r="AI10" s="48">
        <f t="shared" si="6"/>
        <v>205</v>
      </c>
      <c r="AJ10" s="48">
        <v>9</v>
      </c>
    </row>
    <row r="11" spans="1:36" x14ac:dyDescent="0.25">
      <c r="A11" s="28">
        <v>10</v>
      </c>
      <c r="B11" s="122">
        <v>50</v>
      </c>
      <c r="C11" s="34" t="s">
        <v>290</v>
      </c>
      <c r="D11" s="34" t="s">
        <v>12</v>
      </c>
      <c r="E11" s="34" t="s">
        <v>289</v>
      </c>
      <c r="F11" s="35">
        <v>209.30848999999998</v>
      </c>
      <c r="G11" s="36" t="s">
        <v>7</v>
      </c>
      <c r="H11" s="37">
        <v>174</v>
      </c>
      <c r="I11" s="34">
        <v>0</v>
      </c>
      <c r="J11" s="34">
        <v>0</v>
      </c>
      <c r="K11" s="34">
        <v>0</v>
      </c>
      <c r="L11" s="34">
        <v>0</v>
      </c>
      <c r="M11" s="34">
        <v>0</v>
      </c>
      <c r="N11" s="34">
        <v>2</v>
      </c>
      <c r="O11" s="34">
        <v>0</v>
      </c>
      <c r="P11" s="36">
        <v>4</v>
      </c>
      <c r="Q11" s="38">
        <f t="shared" si="0"/>
        <v>180</v>
      </c>
      <c r="R11" s="38">
        <f t="shared" si="1"/>
        <v>0</v>
      </c>
      <c r="S11" s="38">
        <f t="shared" si="2"/>
        <v>0</v>
      </c>
      <c r="T11" s="39">
        <v>46</v>
      </c>
      <c r="U11" s="40">
        <v>175</v>
      </c>
      <c r="V11" s="38">
        <f t="shared" si="3"/>
        <v>0</v>
      </c>
      <c r="W11" s="41">
        <f t="shared" si="4"/>
        <v>0</v>
      </c>
      <c r="X11" s="40">
        <v>24.071628470102301</v>
      </c>
      <c r="Y11" s="42">
        <v>24</v>
      </c>
      <c r="Z11" s="40">
        <v>0.137552162686299</v>
      </c>
      <c r="AA11" s="43">
        <v>9.8914946495942999E-2</v>
      </c>
      <c r="AB11" s="49">
        <f t="shared" si="5"/>
        <v>1104</v>
      </c>
      <c r="AC11" s="42">
        <v>31</v>
      </c>
      <c r="AD11" s="40">
        <v>176</v>
      </c>
      <c r="AE11" s="43">
        <v>1257</v>
      </c>
      <c r="AF11" s="45">
        <v>7.1420454545454497</v>
      </c>
      <c r="AG11" s="46">
        <v>7</v>
      </c>
      <c r="AH11" s="47">
        <v>6</v>
      </c>
      <c r="AI11" s="48">
        <f t="shared" si="6"/>
        <v>217</v>
      </c>
      <c r="AJ11" s="48">
        <v>10</v>
      </c>
    </row>
    <row r="12" spans="1:36" x14ac:dyDescent="0.25">
      <c r="A12" s="28">
        <v>11</v>
      </c>
      <c r="B12" s="122">
        <v>33</v>
      </c>
      <c r="C12" s="34" t="s">
        <v>224</v>
      </c>
      <c r="D12" s="34" t="s">
        <v>18</v>
      </c>
      <c r="E12" s="34" t="s">
        <v>5</v>
      </c>
      <c r="F12" s="35">
        <v>862.46772999999996</v>
      </c>
      <c r="G12" s="36" t="s">
        <v>7</v>
      </c>
      <c r="H12" s="37">
        <v>600</v>
      </c>
      <c r="I12" s="34">
        <v>0</v>
      </c>
      <c r="J12" s="34">
        <v>0</v>
      </c>
      <c r="K12" s="34">
        <v>34</v>
      </c>
      <c r="L12" s="34">
        <v>0</v>
      </c>
      <c r="M12" s="34">
        <v>0</v>
      </c>
      <c r="N12" s="34">
        <v>2</v>
      </c>
      <c r="O12" s="34">
        <v>0</v>
      </c>
      <c r="P12" s="36">
        <v>22</v>
      </c>
      <c r="Q12" s="38">
        <f t="shared" si="0"/>
        <v>658</v>
      </c>
      <c r="R12" s="38">
        <f t="shared" si="1"/>
        <v>0</v>
      </c>
      <c r="S12" s="38">
        <f t="shared" si="2"/>
        <v>0</v>
      </c>
      <c r="T12" s="39">
        <v>50</v>
      </c>
      <c r="U12" s="40">
        <v>564</v>
      </c>
      <c r="V12" s="38">
        <f t="shared" si="3"/>
        <v>0</v>
      </c>
      <c r="W12" s="41">
        <f t="shared" si="4"/>
        <v>0</v>
      </c>
      <c r="X12" s="40">
        <v>91.828558986374105</v>
      </c>
      <c r="Y12" s="42">
        <v>9</v>
      </c>
      <c r="Z12" s="40">
        <v>0.162816593947472</v>
      </c>
      <c r="AA12" s="43">
        <v>0.138177717802172</v>
      </c>
      <c r="AB12" s="49">
        <f t="shared" si="5"/>
        <v>450</v>
      </c>
      <c r="AC12" s="42">
        <v>15</v>
      </c>
      <c r="AD12" s="40">
        <v>749</v>
      </c>
      <c r="AE12" s="43">
        <v>6293</v>
      </c>
      <c r="AF12" s="45">
        <v>8.4018691588784993</v>
      </c>
      <c r="AG12" s="46">
        <v>15</v>
      </c>
      <c r="AH12" s="47">
        <v>10</v>
      </c>
      <c r="AI12" s="48">
        <f t="shared" si="6"/>
        <v>225</v>
      </c>
      <c r="AJ12" s="48">
        <v>11</v>
      </c>
    </row>
    <row r="13" spans="1:36" x14ac:dyDescent="0.25">
      <c r="A13" s="28">
        <v>12</v>
      </c>
      <c r="B13" s="122">
        <v>3</v>
      </c>
      <c r="C13" s="34" t="s">
        <v>259</v>
      </c>
      <c r="D13" s="34" t="s">
        <v>18</v>
      </c>
      <c r="E13" s="34" t="s">
        <v>289</v>
      </c>
      <c r="F13" s="35">
        <v>116.01902200000001</v>
      </c>
      <c r="G13" s="36" t="s">
        <v>7</v>
      </c>
      <c r="H13" s="37">
        <v>1</v>
      </c>
      <c r="I13" s="34">
        <v>0</v>
      </c>
      <c r="J13" s="34">
        <v>0</v>
      </c>
      <c r="K13" s="34">
        <v>0</v>
      </c>
      <c r="L13" s="34">
        <v>0</v>
      </c>
      <c r="M13" s="34">
        <v>0</v>
      </c>
      <c r="N13" s="34">
        <v>0</v>
      </c>
      <c r="O13" s="34">
        <v>0</v>
      </c>
      <c r="P13" s="36">
        <v>0</v>
      </c>
      <c r="Q13" s="38">
        <f t="shared" si="0"/>
        <v>1</v>
      </c>
      <c r="R13" s="38">
        <f t="shared" si="1"/>
        <v>0</v>
      </c>
      <c r="S13" s="38">
        <f t="shared" si="2"/>
        <v>0</v>
      </c>
      <c r="T13" s="39">
        <v>115</v>
      </c>
      <c r="U13" s="40">
        <v>139</v>
      </c>
      <c r="V13" s="38">
        <f t="shared" si="3"/>
        <v>0</v>
      </c>
      <c r="W13" s="41">
        <f t="shared" si="4"/>
        <v>0</v>
      </c>
      <c r="X13" s="40">
        <v>42.935254908165398</v>
      </c>
      <c r="Y13" s="42">
        <v>17</v>
      </c>
      <c r="Z13" s="40">
        <v>0.30888672595802502</v>
      </c>
      <c r="AA13" s="43">
        <v>0.300533393530862</v>
      </c>
      <c r="AB13" s="49">
        <f t="shared" si="5"/>
        <v>1955</v>
      </c>
      <c r="AC13" s="42">
        <v>47</v>
      </c>
      <c r="AD13" s="40">
        <v>101</v>
      </c>
      <c r="AE13" s="43">
        <v>685</v>
      </c>
      <c r="AF13" s="45">
        <v>6.7821782178217802</v>
      </c>
      <c r="AG13" s="46">
        <v>5</v>
      </c>
      <c r="AH13" s="47">
        <v>6</v>
      </c>
      <c r="AI13" s="48">
        <f t="shared" si="6"/>
        <v>235</v>
      </c>
      <c r="AJ13" s="48">
        <v>12</v>
      </c>
    </row>
    <row r="14" spans="1:36" x14ac:dyDescent="0.25">
      <c r="A14" s="28">
        <v>13</v>
      </c>
      <c r="B14" s="122">
        <v>56</v>
      </c>
      <c r="C14" s="34" t="s">
        <v>68</v>
      </c>
      <c r="D14" s="34" t="s">
        <v>18</v>
      </c>
      <c r="E14" s="34" t="s">
        <v>5</v>
      </c>
      <c r="F14" s="35">
        <v>64.313035999999997</v>
      </c>
      <c r="G14" s="36" t="s">
        <v>7</v>
      </c>
      <c r="H14" s="37">
        <v>37</v>
      </c>
      <c r="I14" s="34">
        <v>0</v>
      </c>
      <c r="J14" s="34">
        <v>0</v>
      </c>
      <c r="K14" s="34">
        <v>26</v>
      </c>
      <c r="L14" s="34">
        <v>0</v>
      </c>
      <c r="M14" s="34">
        <v>0</v>
      </c>
      <c r="N14" s="34">
        <v>0</v>
      </c>
      <c r="O14" s="34">
        <v>0</v>
      </c>
      <c r="P14" s="36">
        <v>9</v>
      </c>
      <c r="Q14" s="38">
        <f t="shared" si="0"/>
        <v>72</v>
      </c>
      <c r="R14" s="38">
        <f t="shared" si="1"/>
        <v>0</v>
      </c>
      <c r="S14" s="38">
        <f t="shared" si="2"/>
        <v>0</v>
      </c>
      <c r="T14" s="39">
        <v>39</v>
      </c>
      <c r="U14" s="40">
        <v>12</v>
      </c>
      <c r="V14" s="38">
        <f t="shared" si="3"/>
        <v>0</v>
      </c>
      <c r="W14" s="41">
        <f t="shared" si="4"/>
        <v>0</v>
      </c>
      <c r="X14" s="40">
        <v>0.74173583221643002</v>
      </c>
      <c r="Y14" s="42">
        <v>71</v>
      </c>
      <c r="Z14" s="40">
        <v>6.1811319351369E-2</v>
      </c>
      <c r="AA14" s="43">
        <v>3.9562852212185001E-2</v>
      </c>
      <c r="AB14" s="49">
        <f t="shared" si="5"/>
        <v>2769</v>
      </c>
      <c r="AC14" s="42">
        <v>61</v>
      </c>
      <c r="AD14" s="40">
        <v>55</v>
      </c>
      <c r="AE14" s="43">
        <v>366</v>
      </c>
      <c r="AF14" s="45">
        <v>6.6545454545454499</v>
      </c>
      <c r="AG14" s="46">
        <v>4</v>
      </c>
      <c r="AH14" s="47">
        <v>5</v>
      </c>
      <c r="AI14" s="48">
        <f t="shared" si="6"/>
        <v>244</v>
      </c>
      <c r="AJ14" s="48">
        <v>13</v>
      </c>
    </row>
    <row r="15" spans="1:36" x14ac:dyDescent="0.25">
      <c r="A15" s="28">
        <v>14</v>
      </c>
      <c r="B15" s="122">
        <v>214</v>
      </c>
      <c r="C15" s="34" t="s">
        <v>102</v>
      </c>
      <c r="D15" s="34" t="s">
        <v>103</v>
      </c>
      <c r="E15" s="34" t="s">
        <v>289</v>
      </c>
      <c r="F15" s="35">
        <v>83.673615999999996</v>
      </c>
      <c r="G15" s="36" t="s">
        <v>7</v>
      </c>
      <c r="H15" s="37">
        <v>141</v>
      </c>
      <c r="I15" s="34">
        <v>398</v>
      </c>
      <c r="J15" s="34">
        <v>0</v>
      </c>
      <c r="K15" s="34">
        <v>679</v>
      </c>
      <c r="L15" s="34">
        <v>103</v>
      </c>
      <c r="M15" s="34">
        <v>0</v>
      </c>
      <c r="N15" s="34">
        <v>585</v>
      </c>
      <c r="O15" s="34">
        <v>23</v>
      </c>
      <c r="P15" s="36">
        <v>232</v>
      </c>
      <c r="Q15" s="38">
        <f t="shared" si="0"/>
        <v>2161</v>
      </c>
      <c r="R15" s="38">
        <f t="shared" si="1"/>
        <v>0</v>
      </c>
      <c r="S15" s="38">
        <f t="shared" si="2"/>
        <v>0</v>
      </c>
      <c r="T15" s="39">
        <v>5</v>
      </c>
      <c r="U15" s="40">
        <v>45</v>
      </c>
      <c r="V15" s="38">
        <f t="shared" si="3"/>
        <v>0</v>
      </c>
      <c r="W15" s="41">
        <f t="shared" si="4"/>
        <v>0</v>
      </c>
      <c r="X15" s="40">
        <v>19.235120600254199</v>
      </c>
      <c r="Y15" s="42">
        <v>25</v>
      </c>
      <c r="Z15" s="40">
        <v>0.42744712445009397</v>
      </c>
      <c r="AA15" s="43">
        <v>0.37406879152615902</v>
      </c>
      <c r="AB15" s="49">
        <f t="shared" si="5"/>
        <v>125</v>
      </c>
      <c r="AC15" s="42">
        <v>7</v>
      </c>
      <c r="AD15" s="40">
        <v>70</v>
      </c>
      <c r="AE15" s="43">
        <v>751</v>
      </c>
      <c r="AF15" s="45">
        <v>10.728571428571399</v>
      </c>
      <c r="AG15" s="46">
        <v>35</v>
      </c>
      <c r="AH15" s="47">
        <v>9</v>
      </c>
      <c r="AI15" s="48">
        <f t="shared" si="6"/>
        <v>245</v>
      </c>
      <c r="AJ15" s="48">
        <v>14</v>
      </c>
    </row>
    <row r="16" spans="1:36" x14ac:dyDescent="0.25">
      <c r="A16" s="28">
        <v>15</v>
      </c>
      <c r="B16" s="122">
        <v>196</v>
      </c>
      <c r="C16" s="34" t="s">
        <v>49</v>
      </c>
      <c r="D16" s="34" t="s">
        <v>23</v>
      </c>
      <c r="E16" s="34" t="s">
        <v>289</v>
      </c>
      <c r="F16" s="35">
        <v>472.34196700000001</v>
      </c>
      <c r="G16" s="36" t="s">
        <v>7</v>
      </c>
      <c r="H16" s="37">
        <v>154</v>
      </c>
      <c r="I16" s="34">
        <v>0</v>
      </c>
      <c r="J16" s="34">
        <v>0</v>
      </c>
      <c r="K16" s="34">
        <v>0</v>
      </c>
      <c r="L16" s="34">
        <v>0</v>
      </c>
      <c r="M16" s="34">
        <v>0</v>
      </c>
      <c r="N16" s="34">
        <v>0</v>
      </c>
      <c r="O16" s="34">
        <v>0</v>
      </c>
      <c r="P16" s="36">
        <v>0</v>
      </c>
      <c r="Q16" s="38">
        <f t="shared" si="0"/>
        <v>154</v>
      </c>
      <c r="R16" s="38">
        <f t="shared" si="1"/>
        <v>0</v>
      </c>
      <c r="S16" s="38">
        <f t="shared" si="2"/>
        <v>0</v>
      </c>
      <c r="T16" s="39">
        <v>75</v>
      </c>
      <c r="U16" s="40">
        <v>308</v>
      </c>
      <c r="V16" s="38">
        <f t="shared" si="3"/>
        <v>0</v>
      </c>
      <c r="W16" s="41">
        <f t="shared" si="4"/>
        <v>0</v>
      </c>
      <c r="X16" s="40">
        <v>64.484632135016895</v>
      </c>
      <c r="Y16" s="42">
        <v>12</v>
      </c>
      <c r="Z16" s="40">
        <v>0.20936568875005501</v>
      </c>
      <c r="AA16" s="43">
        <v>0.14679074407842299</v>
      </c>
      <c r="AB16" s="49">
        <f t="shared" si="5"/>
        <v>900</v>
      </c>
      <c r="AC16" s="42">
        <v>27</v>
      </c>
      <c r="AD16" s="40">
        <v>395</v>
      </c>
      <c r="AE16" s="43">
        <v>2851</v>
      </c>
      <c r="AF16" s="45">
        <v>7.2177215189873403</v>
      </c>
      <c r="AG16" s="46">
        <v>10</v>
      </c>
      <c r="AH16" s="47">
        <v>6</v>
      </c>
      <c r="AI16" s="48">
        <f t="shared" si="6"/>
        <v>270</v>
      </c>
      <c r="AJ16" s="48">
        <v>15</v>
      </c>
    </row>
    <row r="17" spans="1:36" x14ac:dyDescent="0.25">
      <c r="A17" s="28">
        <v>16</v>
      </c>
      <c r="B17" s="122">
        <v>109</v>
      </c>
      <c r="C17" s="34" t="s">
        <v>66</v>
      </c>
      <c r="D17" s="34" t="s">
        <v>18</v>
      </c>
      <c r="E17" s="34" t="s">
        <v>5</v>
      </c>
      <c r="F17" s="35">
        <v>1218.865714</v>
      </c>
      <c r="G17" s="36" t="s">
        <v>7</v>
      </c>
      <c r="H17" s="37">
        <v>22</v>
      </c>
      <c r="I17" s="34">
        <v>0</v>
      </c>
      <c r="J17" s="34">
        <v>0</v>
      </c>
      <c r="K17" s="34">
        <v>0</v>
      </c>
      <c r="L17" s="34">
        <v>0</v>
      </c>
      <c r="M17" s="34">
        <v>0</v>
      </c>
      <c r="N17" s="34">
        <v>0</v>
      </c>
      <c r="O17" s="34">
        <v>0</v>
      </c>
      <c r="P17" s="36">
        <v>4</v>
      </c>
      <c r="Q17" s="38">
        <f t="shared" si="0"/>
        <v>26</v>
      </c>
      <c r="R17" s="38">
        <f t="shared" si="1"/>
        <v>0</v>
      </c>
      <c r="S17" s="38">
        <f t="shared" si="2"/>
        <v>0</v>
      </c>
      <c r="T17" s="39">
        <v>110</v>
      </c>
      <c r="U17" s="40">
        <v>16</v>
      </c>
      <c r="V17" s="38">
        <f t="shared" si="3"/>
        <v>0</v>
      </c>
      <c r="W17" s="41">
        <f t="shared" si="4"/>
        <v>0</v>
      </c>
      <c r="X17" s="40">
        <v>0.43342397865919102</v>
      </c>
      <c r="Y17" s="42">
        <v>80</v>
      </c>
      <c r="Z17" s="40">
        <v>2.7088998666198998E-2</v>
      </c>
      <c r="AA17" s="43">
        <v>3.1153646566177001E-2</v>
      </c>
      <c r="AB17" s="49">
        <f t="shared" si="5"/>
        <v>8800</v>
      </c>
      <c r="AC17" s="42">
        <v>104</v>
      </c>
      <c r="AD17" s="40">
        <v>1012</v>
      </c>
      <c r="AE17" s="43">
        <v>6623</v>
      </c>
      <c r="AF17" s="45">
        <v>6.5444664031620503</v>
      </c>
      <c r="AG17" s="46">
        <v>3</v>
      </c>
      <c r="AH17" s="47">
        <v>5</v>
      </c>
      <c r="AI17" s="48">
        <f t="shared" si="6"/>
        <v>312</v>
      </c>
      <c r="AJ17" s="48">
        <v>16</v>
      </c>
    </row>
    <row r="18" spans="1:36" x14ac:dyDescent="0.25">
      <c r="A18" s="28">
        <v>17</v>
      </c>
      <c r="B18" s="122">
        <v>98</v>
      </c>
      <c r="C18" s="34" t="s">
        <v>309</v>
      </c>
      <c r="D18" s="34" t="s">
        <v>62</v>
      </c>
      <c r="E18" s="34" t="s">
        <v>289</v>
      </c>
      <c r="F18" s="35">
        <v>9.9741879999999998</v>
      </c>
      <c r="G18" s="36" t="s">
        <v>10</v>
      </c>
      <c r="H18" s="37">
        <v>0</v>
      </c>
      <c r="I18" s="34">
        <v>0</v>
      </c>
      <c r="J18" s="34">
        <v>221</v>
      </c>
      <c r="K18" s="34">
        <v>143</v>
      </c>
      <c r="L18" s="34">
        <v>30</v>
      </c>
      <c r="M18" s="34">
        <v>0</v>
      </c>
      <c r="N18" s="34">
        <v>22</v>
      </c>
      <c r="O18" s="34">
        <v>0</v>
      </c>
      <c r="P18" s="36">
        <v>37</v>
      </c>
      <c r="Q18" s="38">
        <f t="shared" si="0"/>
        <v>453</v>
      </c>
      <c r="R18" s="38">
        <f t="shared" si="1"/>
        <v>0</v>
      </c>
      <c r="S18" s="38">
        <f t="shared" si="2"/>
        <v>0</v>
      </c>
      <c r="T18" s="39">
        <v>1</v>
      </c>
      <c r="U18" s="40">
        <v>12</v>
      </c>
      <c r="V18" s="38">
        <f t="shared" si="3"/>
        <v>0</v>
      </c>
      <c r="W18" s="41">
        <f t="shared" si="4"/>
        <v>0</v>
      </c>
      <c r="X18" s="40">
        <v>3.1288132782055902</v>
      </c>
      <c r="Y18" s="42">
        <v>55</v>
      </c>
      <c r="Z18" s="40">
        <v>0.26073443985046602</v>
      </c>
      <c r="AA18" s="43">
        <v>0.18782899718349499</v>
      </c>
      <c r="AB18" s="49">
        <f t="shared" si="5"/>
        <v>55</v>
      </c>
      <c r="AC18" s="42">
        <v>4</v>
      </c>
      <c r="AD18" s="40">
        <v>11</v>
      </c>
      <c r="AE18" s="43">
        <v>323</v>
      </c>
      <c r="AF18" s="45">
        <v>29.363636363636299</v>
      </c>
      <c r="AG18" s="46">
        <v>87</v>
      </c>
      <c r="AH18" s="47">
        <v>22</v>
      </c>
      <c r="AI18" s="48">
        <f t="shared" si="6"/>
        <v>348</v>
      </c>
      <c r="AJ18" s="48">
        <v>17</v>
      </c>
    </row>
    <row r="19" spans="1:36" x14ac:dyDescent="0.25">
      <c r="A19" s="28">
        <v>18</v>
      </c>
      <c r="B19" s="122">
        <v>224</v>
      </c>
      <c r="C19" s="34" t="s">
        <v>158</v>
      </c>
      <c r="D19" s="34" t="s">
        <v>15</v>
      </c>
      <c r="E19" s="34" t="s">
        <v>289</v>
      </c>
      <c r="F19" s="35">
        <v>6.5963599999999998</v>
      </c>
      <c r="G19" s="36" t="s">
        <v>7</v>
      </c>
      <c r="H19" s="37">
        <v>17</v>
      </c>
      <c r="I19" s="34">
        <v>0</v>
      </c>
      <c r="J19" s="34">
        <v>0</v>
      </c>
      <c r="K19" s="34">
        <v>17</v>
      </c>
      <c r="L19" s="34">
        <v>0</v>
      </c>
      <c r="M19" s="34">
        <v>0</v>
      </c>
      <c r="N19" s="34">
        <v>4</v>
      </c>
      <c r="O19" s="34">
        <v>0</v>
      </c>
      <c r="P19" s="36">
        <v>15</v>
      </c>
      <c r="Q19" s="38">
        <f t="shared" si="0"/>
        <v>53</v>
      </c>
      <c r="R19" s="38">
        <f t="shared" si="1"/>
        <v>0</v>
      </c>
      <c r="S19" s="38">
        <f t="shared" si="2"/>
        <v>0</v>
      </c>
      <c r="T19" s="39">
        <v>14</v>
      </c>
      <c r="U19" s="40">
        <v>9</v>
      </c>
      <c r="V19" s="38">
        <f t="shared" si="3"/>
        <v>0</v>
      </c>
      <c r="W19" s="41">
        <f t="shared" si="4"/>
        <v>0</v>
      </c>
      <c r="X19" s="40">
        <v>3.27356717608999</v>
      </c>
      <c r="Y19" s="42">
        <v>52</v>
      </c>
      <c r="Z19" s="40">
        <v>0.36372968623222202</v>
      </c>
      <c r="AA19" s="43">
        <v>0.258780561822405</v>
      </c>
      <c r="AB19" s="49">
        <f t="shared" si="5"/>
        <v>728</v>
      </c>
      <c r="AC19" s="42">
        <v>23</v>
      </c>
      <c r="AD19" s="40">
        <v>5</v>
      </c>
      <c r="AE19" s="43">
        <v>44</v>
      </c>
      <c r="AF19" s="45">
        <v>8.8000000000000007</v>
      </c>
      <c r="AG19" s="46">
        <v>19</v>
      </c>
      <c r="AH19" s="47">
        <v>9</v>
      </c>
      <c r="AI19" s="48">
        <f t="shared" si="6"/>
        <v>437</v>
      </c>
      <c r="AJ19" s="48">
        <v>18</v>
      </c>
    </row>
    <row r="20" spans="1:36" x14ac:dyDescent="0.25">
      <c r="A20" s="28">
        <v>19</v>
      </c>
      <c r="B20" s="122">
        <v>215</v>
      </c>
      <c r="C20" s="34" t="s">
        <v>37</v>
      </c>
      <c r="D20" s="34" t="s">
        <v>12</v>
      </c>
      <c r="E20" s="34" t="s">
        <v>289</v>
      </c>
      <c r="F20" s="35">
        <v>528.20562100000006</v>
      </c>
      <c r="G20" s="36" t="s">
        <v>7</v>
      </c>
      <c r="H20" s="37">
        <v>603</v>
      </c>
      <c r="I20" s="34">
        <v>0</v>
      </c>
      <c r="J20" s="34">
        <v>0</v>
      </c>
      <c r="K20" s="34">
        <v>164</v>
      </c>
      <c r="L20" s="34">
        <v>7</v>
      </c>
      <c r="M20" s="34">
        <v>0</v>
      </c>
      <c r="N20" s="34">
        <v>0</v>
      </c>
      <c r="O20" s="34">
        <v>0</v>
      </c>
      <c r="P20" s="36">
        <v>277</v>
      </c>
      <c r="Q20" s="38">
        <f t="shared" si="0"/>
        <v>1051</v>
      </c>
      <c r="R20" s="38">
        <f t="shared" si="1"/>
        <v>0</v>
      </c>
      <c r="S20" s="38">
        <f t="shared" si="2"/>
        <v>0</v>
      </c>
      <c r="T20" s="39">
        <v>26</v>
      </c>
      <c r="U20" s="40">
        <v>574</v>
      </c>
      <c r="V20" s="38">
        <f t="shared" si="3"/>
        <v>0</v>
      </c>
      <c r="W20" s="41">
        <f t="shared" si="4"/>
        <v>0</v>
      </c>
      <c r="X20" s="40">
        <v>208.71149421286901</v>
      </c>
      <c r="Y20" s="42">
        <v>6</v>
      </c>
      <c r="Z20" s="40">
        <v>0.36360887493531202</v>
      </c>
      <c r="AA20" s="43">
        <v>0.34029443030759798</v>
      </c>
      <c r="AB20" s="49">
        <f t="shared" si="5"/>
        <v>156</v>
      </c>
      <c r="AC20" s="42">
        <v>10</v>
      </c>
      <c r="AD20" s="40">
        <v>442</v>
      </c>
      <c r="AE20" s="43">
        <v>4990</v>
      </c>
      <c r="AF20" s="45">
        <v>11.2895927601809</v>
      </c>
      <c r="AG20" s="46">
        <v>44</v>
      </c>
      <c r="AH20" s="47">
        <v>13</v>
      </c>
      <c r="AI20" s="48">
        <f t="shared" si="6"/>
        <v>440</v>
      </c>
      <c r="AJ20" s="48">
        <v>19</v>
      </c>
    </row>
    <row r="21" spans="1:36" x14ac:dyDescent="0.25">
      <c r="A21" s="28">
        <v>20</v>
      </c>
      <c r="B21" s="122">
        <v>87</v>
      </c>
      <c r="C21" s="34" t="s">
        <v>112</v>
      </c>
      <c r="D21" s="34" t="s">
        <v>15</v>
      </c>
      <c r="E21" s="34" t="s">
        <v>289</v>
      </c>
      <c r="F21" s="35">
        <v>153.26449</v>
      </c>
      <c r="G21" s="36" t="s">
        <v>7</v>
      </c>
      <c r="H21" s="37">
        <v>84</v>
      </c>
      <c r="I21" s="34">
        <v>108</v>
      </c>
      <c r="J21" s="34">
        <v>97</v>
      </c>
      <c r="K21" s="34">
        <v>218</v>
      </c>
      <c r="L21" s="34">
        <v>177</v>
      </c>
      <c r="M21" s="34">
        <v>2</v>
      </c>
      <c r="N21" s="34">
        <v>115</v>
      </c>
      <c r="O21" s="34">
        <v>6</v>
      </c>
      <c r="P21" s="36">
        <v>217</v>
      </c>
      <c r="Q21" s="38">
        <f t="shared" si="0"/>
        <v>1024</v>
      </c>
      <c r="R21" s="38">
        <f t="shared" si="1"/>
        <v>0</v>
      </c>
      <c r="S21" s="38">
        <f t="shared" si="2"/>
        <v>0</v>
      </c>
      <c r="T21" s="39">
        <v>15</v>
      </c>
      <c r="U21" s="40">
        <v>67</v>
      </c>
      <c r="V21" s="38">
        <f t="shared" si="3"/>
        <v>0</v>
      </c>
      <c r="W21" s="41">
        <f t="shared" si="4"/>
        <v>0</v>
      </c>
      <c r="X21" s="40">
        <v>26.090753234002399</v>
      </c>
      <c r="Y21" s="42">
        <v>21</v>
      </c>
      <c r="Z21" s="40">
        <v>0.389414227373171</v>
      </c>
      <c r="AA21" s="43">
        <v>0.42127692492976598</v>
      </c>
      <c r="AB21" s="49">
        <f t="shared" si="5"/>
        <v>315</v>
      </c>
      <c r="AC21" s="42">
        <v>13</v>
      </c>
      <c r="AD21" s="40">
        <v>129</v>
      </c>
      <c r="AE21" s="43">
        <v>1386</v>
      </c>
      <c r="AF21" s="45">
        <v>10.744186046511601</v>
      </c>
      <c r="AG21" s="46">
        <v>36</v>
      </c>
      <c r="AH21" s="47">
        <v>9</v>
      </c>
      <c r="AI21" s="48">
        <f t="shared" si="6"/>
        <v>468</v>
      </c>
      <c r="AJ21" s="48">
        <v>20</v>
      </c>
    </row>
    <row r="22" spans="1:36" x14ac:dyDescent="0.25">
      <c r="A22" s="28">
        <v>21</v>
      </c>
      <c r="B22" s="122">
        <v>194</v>
      </c>
      <c r="C22" s="34" t="s">
        <v>140</v>
      </c>
      <c r="D22" s="34" t="s">
        <v>62</v>
      </c>
      <c r="E22" s="34" t="s">
        <v>289</v>
      </c>
      <c r="F22" s="35">
        <v>5.4319709999999999</v>
      </c>
      <c r="G22" s="36" t="s">
        <v>10</v>
      </c>
      <c r="H22" s="37">
        <v>2</v>
      </c>
      <c r="I22" s="34">
        <v>0</v>
      </c>
      <c r="J22" s="34">
        <v>125</v>
      </c>
      <c r="K22" s="34">
        <v>22</v>
      </c>
      <c r="L22" s="34">
        <v>34</v>
      </c>
      <c r="M22" s="34">
        <v>0</v>
      </c>
      <c r="N22" s="34">
        <v>4</v>
      </c>
      <c r="O22" s="34">
        <v>0</v>
      </c>
      <c r="P22" s="36">
        <v>37</v>
      </c>
      <c r="Q22" s="38">
        <f t="shared" si="0"/>
        <v>224</v>
      </c>
      <c r="R22" s="38">
        <f t="shared" si="1"/>
        <v>0</v>
      </c>
      <c r="S22" s="38">
        <f t="shared" si="2"/>
        <v>0</v>
      </c>
      <c r="T22" s="39">
        <v>2</v>
      </c>
      <c r="U22" s="40">
        <v>6</v>
      </c>
      <c r="V22" s="38">
        <f t="shared" si="3"/>
        <v>0</v>
      </c>
      <c r="W22" s="41">
        <f t="shared" si="4"/>
        <v>0</v>
      </c>
      <c r="X22" s="40">
        <v>4.6034475357369402</v>
      </c>
      <c r="Y22" s="42">
        <v>49</v>
      </c>
      <c r="Z22" s="40">
        <v>0.767241255956157</v>
      </c>
      <c r="AA22" s="43">
        <v>0.84681877721707299</v>
      </c>
      <c r="AB22" s="49">
        <f t="shared" si="5"/>
        <v>98</v>
      </c>
      <c r="AC22" s="42">
        <v>6</v>
      </c>
      <c r="AD22" s="40">
        <v>3</v>
      </c>
      <c r="AE22" s="43">
        <v>70</v>
      </c>
      <c r="AF22" s="45">
        <v>23.3333333333333</v>
      </c>
      <c r="AG22" s="46">
        <v>82</v>
      </c>
      <c r="AH22" s="47">
        <v>23</v>
      </c>
      <c r="AI22" s="48">
        <f t="shared" si="6"/>
        <v>492</v>
      </c>
      <c r="AJ22" s="48">
        <v>21</v>
      </c>
    </row>
    <row r="23" spans="1:36" x14ac:dyDescent="0.25">
      <c r="A23" s="28">
        <v>22</v>
      </c>
      <c r="B23" s="122">
        <v>7</v>
      </c>
      <c r="C23" s="34" t="s">
        <v>80</v>
      </c>
      <c r="D23" s="34" t="s">
        <v>81</v>
      </c>
      <c r="E23" s="34" t="s">
        <v>301</v>
      </c>
      <c r="F23" s="35">
        <v>780.05315100000007</v>
      </c>
      <c r="G23" s="36" t="s">
        <v>7</v>
      </c>
      <c r="H23" s="37">
        <v>637</v>
      </c>
      <c r="I23" s="34">
        <v>12</v>
      </c>
      <c r="J23" s="34">
        <v>0</v>
      </c>
      <c r="K23" s="34">
        <v>225</v>
      </c>
      <c r="L23" s="34">
        <v>8</v>
      </c>
      <c r="M23" s="34">
        <v>0</v>
      </c>
      <c r="N23" s="34">
        <v>110</v>
      </c>
      <c r="O23" s="34">
        <v>1</v>
      </c>
      <c r="P23" s="36">
        <v>32</v>
      </c>
      <c r="Q23" s="38">
        <f t="shared" si="0"/>
        <v>1025</v>
      </c>
      <c r="R23" s="38">
        <f t="shared" si="1"/>
        <v>0</v>
      </c>
      <c r="S23" s="38">
        <f t="shared" si="2"/>
        <v>0</v>
      </c>
      <c r="T23" s="39">
        <v>34</v>
      </c>
      <c r="U23" s="40">
        <v>764</v>
      </c>
      <c r="V23" s="38">
        <f t="shared" si="3"/>
        <v>0</v>
      </c>
      <c r="W23" s="41">
        <f t="shared" si="4"/>
        <v>0</v>
      </c>
      <c r="X23" s="40">
        <v>216.95846588490301</v>
      </c>
      <c r="Y23" s="42">
        <v>5</v>
      </c>
      <c r="Z23" s="40">
        <v>0.28397704958757097</v>
      </c>
      <c r="AA23" s="43">
        <v>0.244158390251696</v>
      </c>
      <c r="AB23" s="49">
        <f t="shared" si="5"/>
        <v>170</v>
      </c>
      <c r="AC23" s="42">
        <v>11</v>
      </c>
      <c r="AD23" s="40">
        <v>675</v>
      </c>
      <c r="AE23" s="43">
        <v>8560</v>
      </c>
      <c r="AF23" s="45">
        <v>12.6814814814814</v>
      </c>
      <c r="AG23" s="46">
        <v>52</v>
      </c>
      <c r="AH23" s="47">
        <v>13</v>
      </c>
      <c r="AI23" s="48">
        <f t="shared" si="6"/>
        <v>572</v>
      </c>
      <c r="AJ23" s="48">
        <v>22</v>
      </c>
    </row>
    <row r="24" spans="1:36" x14ac:dyDescent="0.25">
      <c r="A24" s="28">
        <v>23</v>
      </c>
      <c r="B24" s="122">
        <v>47</v>
      </c>
      <c r="C24" s="34" t="s">
        <v>184</v>
      </c>
      <c r="D24" s="34" t="s">
        <v>12</v>
      </c>
      <c r="E24" s="34" t="s">
        <v>289</v>
      </c>
      <c r="F24" s="35">
        <v>66.716328000000004</v>
      </c>
      <c r="G24" s="36" t="s">
        <v>7</v>
      </c>
      <c r="H24" s="37">
        <v>32</v>
      </c>
      <c r="I24" s="34">
        <v>0</v>
      </c>
      <c r="J24" s="34">
        <v>0</v>
      </c>
      <c r="K24" s="34">
        <v>21</v>
      </c>
      <c r="L24" s="34">
        <v>4</v>
      </c>
      <c r="M24" s="34">
        <v>0</v>
      </c>
      <c r="N24" s="34">
        <v>19</v>
      </c>
      <c r="O24" s="34">
        <v>0</v>
      </c>
      <c r="P24" s="36">
        <v>4</v>
      </c>
      <c r="Q24" s="38">
        <f t="shared" si="0"/>
        <v>80</v>
      </c>
      <c r="R24" s="38">
        <f t="shared" si="1"/>
        <v>0</v>
      </c>
      <c r="S24" s="38">
        <f t="shared" si="2"/>
        <v>0</v>
      </c>
      <c r="T24" s="39">
        <v>38</v>
      </c>
      <c r="U24" s="40">
        <v>45</v>
      </c>
      <c r="V24" s="38">
        <f t="shared" si="3"/>
        <v>0</v>
      </c>
      <c r="W24" s="41">
        <f t="shared" si="4"/>
        <v>0</v>
      </c>
      <c r="X24" s="40">
        <v>9.4587860879615295</v>
      </c>
      <c r="Y24" s="42">
        <v>37</v>
      </c>
      <c r="Z24" s="40">
        <v>0.210195246399145</v>
      </c>
      <c r="AA24" s="43">
        <v>0.167006333559099</v>
      </c>
      <c r="AB24" s="49">
        <f t="shared" si="5"/>
        <v>1406</v>
      </c>
      <c r="AC24" s="42">
        <v>39</v>
      </c>
      <c r="AD24" s="40">
        <v>59</v>
      </c>
      <c r="AE24" s="43">
        <v>517</v>
      </c>
      <c r="AF24" s="45">
        <v>8.7627118644067803</v>
      </c>
      <c r="AG24" s="46">
        <v>18</v>
      </c>
      <c r="AH24" s="47">
        <v>8</v>
      </c>
      <c r="AI24" s="48">
        <f t="shared" si="6"/>
        <v>702</v>
      </c>
      <c r="AJ24" s="48">
        <v>23</v>
      </c>
    </row>
    <row r="25" spans="1:36" x14ac:dyDescent="0.25">
      <c r="A25" s="28">
        <v>24</v>
      </c>
      <c r="B25" s="122">
        <v>206</v>
      </c>
      <c r="C25" s="34" t="s">
        <v>45</v>
      </c>
      <c r="D25" s="34" t="s">
        <v>23</v>
      </c>
      <c r="E25" s="34" t="s">
        <v>28</v>
      </c>
      <c r="F25" s="35">
        <v>641.11474299999998</v>
      </c>
      <c r="G25" s="36" t="s">
        <v>7</v>
      </c>
      <c r="H25" s="37">
        <v>373</v>
      </c>
      <c r="I25" s="34">
        <v>0</v>
      </c>
      <c r="J25" s="34">
        <v>0</v>
      </c>
      <c r="K25" s="34">
        <v>0</v>
      </c>
      <c r="L25" s="34">
        <v>0</v>
      </c>
      <c r="M25" s="34">
        <v>0</v>
      </c>
      <c r="N25" s="34">
        <v>0</v>
      </c>
      <c r="O25" s="34">
        <v>0</v>
      </c>
      <c r="P25" s="36">
        <v>0</v>
      </c>
      <c r="Q25" s="38">
        <f t="shared" si="0"/>
        <v>373</v>
      </c>
      <c r="R25" s="38">
        <f t="shared" si="1"/>
        <v>0</v>
      </c>
      <c r="S25" s="38">
        <f t="shared" si="2"/>
        <v>0</v>
      </c>
      <c r="T25" s="39">
        <v>60</v>
      </c>
      <c r="U25" s="40">
        <v>501</v>
      </c>
      <c r="V25" s="38">
        <f t="shared" si="3"/>
        <v>0</v>
      </c>
      <c r="W25" s="41">
        <f t="shared" si="4"/>
        <v>0</v>
      </c>
      <c r="X25" s="40">
        <v>108.648515920497</v>
      </c>
      <c r="Y25" s="42">
        <v>8</v>
      </c>
      <c r="Z25" s="40">
        <v>0.21686330523053399</v>
      </c>
      <c r="AA25" s="43">
        <v>0.173249342974477</v>
      </c>
      <c r="AB25" s="49">
        <f t="shared" si="5"/>
        <v>480</v>
      </c>
      <c r="AC25" s="42">
        <v>18</v>
      </c>
      <c r="AD25" s="40">
        <v>536</v>
      </c>
      <c r="AE25" s="43">
        <v>5894</v>
      </c>
      <c r="AF25" s="45">
        <v>10.996268656716399</v>
      </c>
      <c r="AG25" s="46">
        <v>39</v>
      </c>
      <c r="AH25" s="47">
        <v>9</v>
      </c>
      <c r="AI25" s="48">
        <f t="shared" si="6"/>
        <v>702</v>
      </c>
      <c r="AJ25" s="48">
        <v>23</v>
      </c>
    </row>
    <row r="26" spans="1:36" x14ac:dyDescent="0.25">
      <c r="A26" s="28">
        <v>25</v>
      </c>
      <c r="B26" s="122">
        <v>223</v>
      </c>
      <c r="C26" s="34" t="s">
        <v>157</v>
      </c>
      <c r="D26" s="34" t="s">
        <v>15</v>
      </c>
      <c r="E26" s="34" t="s">
        <v>289</v>
      </c>
      <c r="F26" s="35">
        <v>9.6772810000000007</v>
      </c>
      <c r="G26" s="36" t="s">
        <v>7</v>
      </c>
      <c r="H26" s="37">
        <v>0</v>
      </c>
      <c r="I26" s="34">
        <v>0</v>
      </c>
      <c r="J26" s="34">
        <v>0</v>
      </c>
      <c r="K26" s="34">
        <v>3</v>
      </c>
      <c r="L26" s="34">
        <v>0</v>
      </c>
      <c r="M26" s="34">
        <v>0</v>
      </c>
      <c r="N26" s="34">
        <v>0</v>
      </c>
      <c r="O26" s="34">
        <v>0</v>
      </c>
      <c r="P26" s="36">
        <v>0</v>
      </c>
      <c r="Q26" s="38">
        <f t="shared" si="0"/>
        <v>3</v>
      </c>
      <c r="R26" s="38">
        <f t="shared" si="1"/>
        <v>0</v>
      </c>
      <c r="S26" s="38">
        <f t="shared" si="2"/>
        <v>0</v>
      </c>
      <c r="T26" s="39">
        <v>78</v>
      </c>
      <c r="U26" s="40">
        <v>11</v>
      </c>
      <c r="V26" s="38">
        <f t="shared" si="3"/>
        <v>0</v>
      </c>
      <c r="W26" s="41">
        <f t="shared" si="4"/>
        <v>0</v>
      </c>
      <c r="X26" s="40">
        <v>7.6235281763785601</v>
      </c>
      <c r="Y26" s="42">
        <v>39</v>
      </c>
      <c r="Z26" s="40">
        <v>0.69304801603441502</v>
      </c>
      <c r="AA26" s="43">
        <v>0.77083268743709998</v>
      </c>
      <c r="AB26" s="49">
        <f t="shared" si="5"/>
        <v>3042</v>
      </c>
      <c r="AC26" s="42">
        <v>67</v>
      </c>
      <c r="AD26" s="40">
        <v>8</v>
      </c>
      <c r="AE26" s="43">
        <v>59</v>
      </c>
      <c r="AF26" s="45">
        <v>7.375</v>
      </c>
      <c r="AG26" s="46">
        <v>11</v>
      </c>
      <c r="AH26" s="47">
        <v>6.5</v>
      </c>
      <c r="AI26" s="48">
        <f t="shared" si="6"/>
        <v>737</v>
      </c>
      <c r="AJ26" s="48">
        <v>25</v>
      </c>
    </row>
    <row r="27" spans="1:36" x14ac:dyDescent="0.25">
      <c r="A27" s="28">
        <v>26</v>
      </c>
      <c r="B27" s="122">
        <v>210</v>
      </c>
      <c r="C27" s="34" t="s">
        <v>220</v>
      </c>
      <c r="D27" s="34" t="s">
        <v>18</v>
      </c>
      <c r="E27" s="34" t="s">
        <v>5</v>
      </c>
      <c r="F27" s="35">
        <v>102.610668</v>
      </c>
      <c r="G27" s="36" t="s">
        <v>7</v>
      </c>
      <c r="H27" s="37">
        <v>30</v>
      </c>
      <c r="I27" s="34">
        <v>0</v>
      </c>
      <c r="J27" s="34">
        <v>0</v>
      </c>
      <c r="K27" s="34">
        <v>0</v>
      </c>
      <c r="L27" s="34">
        <v>0</v>
      </c>
      <c r="M27" s="34">
        <v>0</v>
      </c>
      <c r="N27" s="34">
        <v>0</v>
      </c>
      <c r="O27" s="34">
        <v>0</v>
      </c>
      <c r="P27" s="36">
        <v>0</v>
      </c>
      <c r="Q27" s="38">
        <f t="shared" si="0"/>
        <v>30</v>
      </c>
      <c r="R27" s="38">
        <f t="shared" si="1"/>
        <v>0</v>
      </c>
      <c r="S27" s="38">
        <f t="shared" si="2"/>
        <v>0</v>
      </c>
      <c r="T27" s="39">
        <v>79</v>
      </c>
      <c r="U27" s="40">
        <v>76</v>
      </c>
      <c r="V27" s="38">
        <f t="shared" si="3"/>
        <v>0</v>
      </c>
      <c r="W27" s="41">
        <f t="shared" si="4"/>
        <v>0</v>
      </c>
      <c r="X27" s="40">
        <v>11.375603161502999</v>
      </c>
      <c r="Y27" s="42">
        <v>34</v>
      </c>
      <c r="Z27" s="40">
        <v>0.14967898896714599</v>
      </c>
      <c r="AA27" s="43">
        <v>0.11151657454199</v>
      </c>
      <c r="AB27" s="49">
        <f t="shared" si="5"/>
        <v>2686</v>
      </c>
      <c r="AC27" s="42">
        <v>58</v>
      </c>
      <c r="AD27" s="40">
        <v>86</v>
      </c>
      <c r="AE27" s="43">
        <v>645</v>
      </c>
      <c r="AF27" s="45">
        <v>7.5</v>
      </c>
      <c r="AG27" s="46">
        <v>13</v>
      </c>
      <c r="AH27" s="47">
        <v>6</v>
      </c>
      <c r="AI27" s="48">
        <f t="shared" si="6"/>
        <v>754</v>
      </c>
      <c r="AJ27" s="48">
        <v>26</v>
      </c>
    </row>
    <row r="28" spans="1:36" x14ac:dyDescent="0.25">
      <c r="A28" s="28">
        <v>27</v>
      </c>
      <c r="B28" s="122">
        <v>27</v>
      </c>
      <c r="C28" s="34" t="s">
        <v>120</v>
      </c>
      <c r="D28" s="34" t="s">
        <v>12</v>
      </c>
      <c r="E28" s="34" t="s">
        <v>289</v>
      </c>
      <c r="F28" s="35">
        <v>94.471725000000006</v>
      </c>
      <c r="G28" s="36" t="s">
        <v>7</v>
      </c>
      <c r="H28" s="37">
        <v>22</v>
      </c>
      <c r="I28" s="34">
        <v>0</v>
      </c>
      <c r="J28" s="34">
        <v>0</v>
      </c>
      <c r="K28" s="34">
        <v>0</v>
      </c>
      <c r="L28" s="34">
        <v>0</v>
      </c>
      <c r="M28" s="34">
        <v>0</v>
      </c>
      <c r="N28" s="34">
        <v>0</v>
      </c>
      <c r="O28" s="34">
        <v>0</v>
      </c>
      <c r="P28" s="36">
        <v>0</v>
      </c>
      <c r="Q28" s="38">
        <f t="shared" si="0"/>
        <v>22</v>
      </c>
      <c r="R28" s="38">
        <f t="shared" si="1"/>
        <v>0</v>
      </c>
      <c r="S28" s="38">
        <f t="shared" si="2"/>
        <v>0</v>
      </c>
      <c r="T28" s="39">
        <v>86</v>
      </c>
      <c r="U28" s="40">
        <v>8</v>
      </c>
      <c r="V28" s="38">
        <f t="shared" si="3"/>
        <v>0</v>
      </c>
      <c r="W28" s="41">
        <f t="shared" si="4"/>
        <v>0</v>
      </c>
      <c r="X28" s="40">
        <v>0.35129621685658002</v>
      </c>
      <c r="Y28" s="42">
        <v>85</v>
      </c>
      <c r="Z28" s="40">
        <v>4.3912027107072003E-2</v>
      </c>
      <c r="AA28" s="43">
        <v>2.3113915302733001E-2</v>
      </c>
      <c r="AB28" s="49">
        <f t="shared" si="5"/>
        <v>7310</v>
      </c>
      <c r="AC28" s="42">
        <v>97</v>
      </c>
      <c r="AD28" s="40">
        <v>84</v>
      </c>
      <c r="AE28" s="43">
        <v>602</v>
      </c>
      <c r="AF28" s="45">
        <v>7.1666666666666599</v>
      </c>
      <c r="AG28" s="46">
        <v>8</v>
      </c>
      <c r="AH28" s="47">
        <v>6</v>
      </c>
      <c r="AI28" s="48">
        <f t="shared" si="6"/>
        <v>776</v>
      </c>
      <c r="AJ28" s="48">
        <v>27</v>
      </c>
    </row>
    <row r="29" spans="1:36" x14ac:dyDescent="0.25">
      <c r="A29" s="28">
        <v>28</v>
      </c>
      <c r="B29" s="122">
        <v>240</v>
      </c>
      <c r="C29" s="34" t="s">
        <v>78</v>
      </c>
      <c r="D29" s="34" t="s">
        <v>12</v>
      </c>
      <c r="E29" s="34" t="s">
        <v>289</v>
      </c>
      <c r="F29" s="35">
        <v>433.45664199999999</v>
      </c>
      <c r="G29" s="36" t="s">
        <v>7</v>
      </c>
      <c r="H29" s="37">
        <v>276</v>
      </c>
      <c r="I29" s="34">
        <v>0</v>
      </c>
      <c r="J29" s="34">
        <v>0</v>
      </c>
      <c r="K29" s="34">
        <v>121</v>
      </c>
      <c r="L29" s="34">
        <v>7</v>
      </c>
      <c r="M29" s="34">
        <v>0</v>
      </c>
      <c r="N29" s="34">
        <v>32</v>
      </c>
      <c r="O29" s="34">
        <v>0</v>
      </c>
      <c r="P29" s="36">
        <v>16</v>
      </c>
      <c r="Q29" s="38">
        <f t="shared" si="0"/>
        <v>452</v>
      </c>
      <c r="R29" s="38">
        <f t="shared" si="1"/>
        <v>0</v>
      </c>
      <c r="S29" s="38">
        <f t="shared" si="2"/>
        <v>0</v>
      </c>
      <c r="T29" s="39">
        <v>41</v>
      </c>
      <c r="U29" s="40">
        <v>147</v>
      </c>
      <c r="V29" s="38">
        <f t="shared" si="3"/>
        <v>0</v>
      </c>
      <c r="W29" s="41">
        <f t="shared" si="4"/>
        <v>0</v>
      </c>
      <c r="X29" s="40">
        <v>11.3970850305498</v>
      </c>
      <c r="Y29" s="42">
        <v>33</v>
      </c>
      <c r="Z29" s="40">
        <v>7.7531190684012999E-2</v>
      </c>
      <c r="AA29" s="43">
        <v>5.8536234182498002E-2</v>
      </c>
      <c r="AB29" s="49">
        <f t="shared" si="5"/>
        <v>1353</v>
      </c>
      <c r="AC29" s="42">
        <v>36</v>
      </c>
      <c r="AD29" s="40">
        <v>360</v>
      </c>
      <c r="AE29" s="43">
        <v>3298</v>
      </c>
      <c r="AF29" s="45">
        <v>9.1611111111111097</v>
      </c>
      <c r="AG29" s="46">
        <v>22</v>
      </c>
      <c r="AH29" s="47">
        <v>7</v>
      </c>
      <c r="AI29" s="48">
        <f t="shared" si="6"/>
        <v>792</v>
      </c>
      <c r="AJ29" s="48">
        <v>28</v>
      </c>
    </row>
    <row r="30" spans="1:36" x14ac:dyDescent="0.25">
      <c r="A30" s="28">
        <v>29</v>
      </c>
      <c r="B30" s="122">
        <v>51</v>
      </c>
      <c r="C30" s="34" t="s">
        <v>90</v>
      </c>
      <c r="D30" s="34" t="s">
        <v>12</v>
      </c>
      <c r="E30" s="34" t="s">
        <v>289</v>
      </c>
      <c r="F30" s="35">
        <v>46.295005000000003</v>
      </c>
      <c r="G30" s="36" t="s">
        <v>7</v>
      </c>
      <c r="H30" s="37">
        <v>7</v>
      </c>
      <c r="I30" s="34">
        <v>0</v>
      </c>
      <c r="J30" s="34">
        <v>0</v>
      </c>
      <c r="K30" s="34">
        <v>0</v>
      </c>
      <c r="L30" s="34">
        <v>0</v>
      </c>
      <c r="M30" s="34">
        <v>0</v>
      </c>
      <c r="N30" s="34">
        <v>0</v>
      </c>
      <c r="O30" s="34">
        <v>0</v>
      </c>
      <c r="P30" s="36">
        <v>0</v>
      </c>
      <c r="Q30" s="38">
        <f t="shared" si="0"/>
        <v>7</v>
      </c>
      <c r="R30" s="38">
        <f t="shared" si="1"/>
        <v>0</v>
      </c>
      <c r="S30" s="38">
        <f t="shared" si="2"/>
        <v>0</v>
      </c>
      <c r="T30" s="39">
        <v>95</v>
      </c>
      <c r="U30" s="40">
        <v>12</v>
      </c>
      <c r="V30" s="38">
        <f t="shared" si="3"/>
        <v>0</v>
      </c>
      <c r="W30" s="41">
        <f t="shared" si="4"/>
        <v>0</v>
      </c>
      <c r="X30" s="40">
        <v>1.7524800738527599</v>
      </c>
      <c r="Y30" s="42">
        <v>65</v>
      </c>
      <c r="Z30" s="40">
        <v>0.146040006154397</v>
      </c>
      <c r="AA30" s="43">
        <v>0.13804269443662801</v>
      </c>
      <c r="AB30" s="49">
        <f t="shared" si="5"/>
        <v>6175</v>
      </c>
      <c r="AC30" s="42">
        <v>93</v>
      </c>
      <c r="AD30" s="40">
        <v>41</v>
      </c>
      <c r="AE30" s="43">
        <v>295</v>
      </c>
      <c r="AF30" s="45">
        <v>7.1951219512195097</v>
      </c>
      <c r="AG30" s="46">
        <v>9</v>
      </c>
      <c r="AH30" s="47">
        <v>5</v>
      </c>
      <c r="AI30" s="48">
        <f t="shared" si="6"/>
        <v>837</v>
      </c>
      <c r="AJ30" s="48">
        <v>29</v>
      </c>
    </row>
    <row r="31" spans="1:36" x14ac:dyDescent="0.25">
      <c r="A31" s="28">
        <v>30</v>
      </c>
      <c r="B31" s="122">
        <v>195</v>
      </c>
      <c r="C31" s="34" t="s">
        <v>50</v>
      </c>
      <c r="D31" s="34" t="s">
        <v>23</v>
      </c>
      <c r="E31" s="34" t="s">
        <v>28</v>
      </c>
      <c r="F31" s="35">
        <v>524.23514</v>
      </c>
      <c r="G31" s="36" t="s">
        <v>7</v>
      </c>
      <c r="H31" s="37">
        <v>178</v>
      </c>
      <c r="I31" s="34">
        <v>0</v>
      </c>
      <c r="J31" s="34">
        <v>0</v>
      </c>
      <c r="K31" s="34">
        <v>0</v>
      </c>
      <c r="L31" s="34">
        <v>0</v>
      </c>
      <c r="M31" s="34">
        <v>0</v>
      </c>
      <c r="N31" s="34">
        <v>0</v>
      </c>
      <c r="O31" s="34">
        <v>0</v>
      </c>
      <c r="P31" s="36">
        <v>0</v>
      </c>
      <c r="Q31" s="38">
        <f t="shared" si="0"/>
        <v>178</v>
      </c>
      <c r="R31" s="38">
        <f t="shared" si="1"/>
        <v>0</v>
      </c>
      <c r="S31" s="38">
        <f t="shared" si="2"/>
        <v>0</v>
      </c>
      <c r="T31" s="39">
        <v>74</v>
      </c>
      <c r="U31" s="40">
        <v>264</v>
      </c>
      <c r="V31" s="38">
        <f t="shared" si="3"/>
        <v>0</v>
      </c>
      <c r="W31" s="41">
        <f t="shared" si="4"/>
        <v>0</v>
      </c>
      <c r="X31" s="40">
        <v>42.597878487988702</v>
      </c>
      <c r="Y31" s="42">
        <v>18</v>
      </c>
      <c r="Z31" s="40">
        <v>0.16135560033329099</v>
      </c>
      <c r="AA31" s="43">
        <v>0.15014603838054499</v>
      </c>
      <c r="AB31" s="49">
        <f t="shared" si="5"/>
        <v>1332</v>
      </c>
      <c r="AC31" s="42">
        <v>34</v>
      </c>
      <c r="AD31" s="40">
        <v>435</v>
      </c>
      <c r="AE31" s="43">
        <v>4033</v>
      </c>
      <c r="AF31" s="45">
        <v>9.2712643678160909</v>
      </c>
      <c r="AG31" s="46">
        <v>25</v>
      </c>
      <c r="AH31" s="47">
        <v>7</v>
      </c>
      <c r="AI31" s="48">
        <f t="shared" si="6"/>
        <v>850</v>
      </c>
      <c r="AJ31" s="48">
        <v>30</v>
      </c>
    </row>
    <row r="32" spans="1:36" x14ac:dyDescent="0.25">
      <c r="A32" s="28">
        <v>31</v>
      </c>
      <c r="B32" s="122">
        <v>89</v>
      </c>
      <c r="C32" s="34" t="s">
        <v>187</v>
      </c>
      <c r="D32" s="34" t="s">
        <v>27</v>
      </c>
      <c r="E32" s="34" t="s">
        <v>289</v>
      </c>
      <c r="F32" s="35">
        <v>1064.790657</v>
      </c>
      <c r="G32" s="36" t="s">
        <v>7</v>
      </c>
      <c r="H32" s="37">
        <v>363</v>
      </c>
      <c r="I32" s="34">
        <v>0</v>
      </c>
      <c r="J32" s="34">
        <v>0</v>
      </c>
      <c r="K32" s="34">
        <v>244</v>
      </c>
      <c r="L32" s="34">
        <v>351</v>
      </c>
      <c r="M32" s="34">
        <v>0</v>
      </c>
      <c r="N32" s="34">
        <v>31</v>
      </c>
      <c r="O32" s="34">
        <v>12</v>
      </c>
      <c r="P32" s="36">
        <v>407</v>
      </c>
      <c r="Q32" s="38">
        <f t="shared" si="0"/>
        <v>1408</v>
      </c>
      <c r="R32" s="38">
        <f t="shared" si="1"/>
        <v>0</v>
      </c>
      <c r="S32" s="38">
        <f t="shared" si="2"/>
        <v>0</v>
      </c>
      <c r="T32" s="39">
        <v>33</v>
      </c>
      <c r="U32" s="40">
        <v>470</v>
      </c>
      <c r="V32" s="38">
        <f t="shared" si="3"/>
        <v>0</v>
      </c>
      <c r="W32" s="41">
        <f t="shared" si="4"/>
        <v>0</v>
      </c>
      <c r="X32" s="40">
        <v>44.573813884851099</v>
      </c>
      <c r="Y32" s="42">
        <v>16</v>
      </c>
      <c r="Z32" s="40">
        <v>9.4837901882662001E-2</v>
      </c>
      <c r="AA32" s="43">
        <v>6.4230318746809997E-2</v>
      </c>
      <c r="AB32" s="49">
        <f t="shared" si="5"/>
        <v>528</v>
      </c>
      <c r="AC32" s="42">
        <v>20</v>
      </c>
      <c r="AD32" s="40">
        <v>918</v>
      </c>
      <c r="AE32" s="43">
        <v>10619</v>
      </c>
      <c r="AF32" s="45">
        <v>11.567538126361599</v>
      </c>
      <c r="AG32" s="46">
        <v>45</v>
      </c>
      <c r="AH32" s="47">
        <v>12</v>
      </c>
      <c r="AI32" s="48">
        <f t="shared" si="6"/>
        <v>900</v>
      </c>
      <c r="AJ32" s="48">
        <v>31</v>
      </c>
    </row>
    <row r="33" spans="1:36" x14ac:dyDescent="0.25">
      <c r="A33" s="28">
        <v>32</v>
      </c>
      <c r="B33" s="122">
        <v>173</v>
      </c>
      <c r="C33" s="34" t="s">
        <v>214</v>
      </c>
      <c r="D33" s="34" t="s">
        <v>23</v>
      </c>
      <c r="E33" s="34" t="s">
        <v>28</v>
      </c>
      <c r="F33" s="35">
        <v>3351.055707</v>
      </c>
      <c r="G33" s="36" t="s">
        <v>7</v>
      </c>
      <c r="H33" s="37">
        <v>229</v>
      </c>
      <c r="I33" s="34">
        <v>0</v>
      </c>
      <c r="J33" s="34">
        <v>0</v>
      </c>
      <c r="K33" s="34">
        <v>12</v>
      </c>
      <c r="L33" s="34">
        <v>9</v>
      </c>
      <c r="M33" s="34">
        <v>0</v>
      </c>
      <c r="N33" s="34">
        <v>0</v>
      </c>
      <c r="O33" s="34">
        <v>8</v>
      </c>
      <c r="P33" s="36">
        <v>228</v>
      </c>
      <c r="Q33" s="38">
        <f t="shared" si="0"/>
        <v>486</v>
      </c>
      <c r="R33" s="38">
        <f t="shared" si="1"/>
        <v>0</v>
      </c>
      <c r="S33" s="38">
        <f t="shared" si="2"/>
        <v>0</v>
      </c>
      <c r="T33" s="39">
        <v>97</v>
      </c>
      <c r="U33" s="40">
        <v>128</v>
      </c>
      <c r="V33" s="38">
        <f t="shared" si="3"/>
        <v>0</v>
      </c>
      <c r="W33" s="41">
        <f t="shared" si="4"/>
        <v>0</v>
      </c>
      <c r="X33" s="40">
        <v>4.9623379086138204</v>
      </c>
      <c r="Y33" s="42">
        <v>48</v>
      </c>
      <c r="Z33" s="40">
        <v>3.8768264911045999E-2</v>
      </c>
      <c r="AA33" s="43">
        <v>2.6681777781686001E-2</v>
      </c>
      <c r="AB33" s="49">
        <f t="shared" si="5"/>
        <v>4656</v>
      </c>
      <c r="AC33" s="42">
        <v>78</v>
      </c>
      <c r="AD33" s="40">
        <v>2832</v>
      </c>
      <c r="AE33" s="43">
        <v>21018</v>
      </c>
      <c r="AF33" s="45">
        <v>7.4216101694915197</v>
      </c>
      <c r="AG33" s="46">
        <v>12</v>
      </c>
      <c r="AH33" s="47">
        <v>6</v>
      </c>
      <c r="AI33" s="48">
        <f t="shared" si="6"/>
        <v>936</v>
      </c>
      <c r="AJ33" s="48">
        <v>32</v>
      </c>
    </row>
    <row r="34" spans="1:36" x14ac:dyDescent="0.25">
      <c r="A34" s="28">
        <v>33</v>
      </c>
      <c r="B34" s="122">
        <v>88</v>
      </c>
      <c r="C34" s="34" t="s">
        <v>110</v>
      </c>
      <c r="D34" s="34" t="s">
        <v>15</v>
      </c>
      <c r="E34" s="34" t="s">
        <v>28</v>
      </c>
      <c r="F34" s="35">
        <v>1066.55501</v>
      </c>
      <c r="G34" s="36" t="s">
        <v>7</v>
      </c>
      <c r="H34" s="37">
        <v>215</v>
      </c>
      <c r="I34" s="34">
        <v>0</v>
      </c>
      <c r="J34" s="34">
        <v>0</v>
      </c>
      <c r="K34" s="34">
        <v>0</v>
      </c>
      <c r="L34" s="34">
        <v>0</v>
      </c>
      <c r="M34" s="34">
        <v>0</v>
      </c>
      <c r="N34" s="34">
        <v>0</v>
      </c>
      <c r="O34" s="34">
        <v>0</v>
      </c>
      <c r="P34" s="36">
        <v>0</v>
      </c>
      <c r="Q34" s="38">
        <f t="shared" si="0"/>
        <v>215</v>
      </c>
      <c r="R34" s="38">
        <f t="shared" si="1"/>
        <v>0</v>
      </c>
      <c r="S34" s="38">
        <f t="shared" si="2"/>
        <v>0</v>
      </c>
      <c r="T34" s="39">
        <v>90</v>
      </c>
      <c r="U34" s="40">
        <v>451</v>
      </c>
      <c r="V34" s="38">
        <f t="shared" si="3"/>
        <v>0</v>
      </c>
      <c r="W34" s="41">
        <f t="shared" si="4"/>
        <v>0</v>
      </c>
      <c r="X34" s="40">
        <v>52.213450402770903</v>
      </c>
      <c r="Y34" s="42">
        <v>15</v>
      </c>
      <c r="Z34" s="40">
        <v>0.115772617301044</v>
      </c>
      <c r="AA34" s="43">
        <v>9.3600984286239003E-2</v>
      </c>
      <c r="AB34" s="49">
        <f t="shared" si="5"/>
        <v>1350</v>
      </c>
      <c r="AC34" s="42">
        <v>35</v>
      </c>
      <c r="AD34" s="40">
        <v>900</v>
      </c>
      <c r="AE34" s="43">
        <v>9000</v>
      </c>
      <c r="AF34" s="45">
        <v>10</v>
      </c>
      <c r="AG34" s="46">
        <v>28</v>
      </c>
      <c r="AH34" s="47">
        <v>12</v>
      </c>
      <c r="AI34" s="48">
        <f t="shared" si="6"/>
        <v>980</v>
      </c>
      <c r="AJ34" s="48">
        <v>33</v>
      </c>
    </row>
    <row r="35" spans="1:36" x14ac:dyDescent="0.25">
      <c r="A35" s="28">
        <v>34</v>
      </c>
      <c r="B35" s="122">
        <v>49</v>
      </c>
      <c r="C35" s="34" t="s">
        <v>115</v>
      </c>
      <c r="D35" s="34" t="s">
        <v>30</v>
      </c>
      <c r="E35" s="34" t="s">
        <v>289</v>
      </c>
      <c r="F35" s="35">
        <v>948.64955899999995</v>
      </c>
      <c r="G35" s="36" t="s">
        <v>7</v>
      </c>
      <c r="H35" s="37">
        <v>343</v>
      </c>
      <c r="I35" s="34">
        <v>0</v>
      </c>
      <c r="J35" s="34">
        <v>0</v>
      </c>
      <c r="K35" s="34">
        <v>0</v>
      </c>
      <c r="L35" s="34">
        <v>0</v>
      </c>
      <c r="M35" s="34">
        <v>0</v>
      </c>
      <c r="N35" s="34">
        <v>0</v>
      </c>
      <c r="O35" s="34">
        <v>60</v>
      </c>
      <c r="P35" s="36">
        <v>318</v>
      </c>
      <c r="Q35" s="38">
        <f t="shared" si="0"/>
        <v>721</v>
      </c>
      <c r="R35" s="38">
        <f t="shared" si="1"/>
        <v>0</v>
      </c>
      <c r="S35" s="38">
        <f t="shared" si="2"/>
        <v>0</v>
      </c>
      <c r="T35" s="39">
        <v>51</v>
      </c>
      <c r="U35" s="40">
        <v>550</v>
      </c>
      <c r="V35" s="38">
        <f t="shared" si="3"/>
        <v>0</v>
      </c>
      <c r="W35" s="41">
        <f t="shared" si="4"/>
        <v>0</v>
      </c>
      <c r="X35" s="40">
        <v>79.164541984795406</v>
      </c>
      <c r="Y35" s="42">
        <v>10</v>
      </c>
      <c r="Z35" s="40">
        <v>0.14393553088144601</v>
      </c>
      <c r="AA35" s="43">
        <v>9.1591656998097001E-2</v>
      </c>
      <c r="AB35" s="49">
        <f t="shared" si="5"/>
        <v>510</v>
      </c>
      <c r="AC35" s="42">
        <v>19</v>
      </c>
      <c r="AD35" s="40">
        <v>817</v>
      </c>
      <c r="AE35" s="43">
        <v>10380</v>
      </c>
      <c r="AF35" s="45">
        <v>12.705018359853099</v>
      </c>
      <c r="AG35" s="46">
        <v>53</v>
      </c>
      <c r="AH35" s="47">
        <v>13</v>
      </c>
      <c r="AI35" s="48">
        <f t="shared" si="6"/>
        <v>1007</v>
      </c>
      <c r="AJ35" s="48">
        <v>34</v>
      </c>
    </row>
    <row r="36" spans="1:36" x14ac:dyDescent="0.25">
      <c r="A36" s="28">
        <v>35</v>
      </c>
      <c r="B36" s="122">
        <v>137</v>
      </c>
      <c r="C36" s="34" t="s">
        <v>83</v>
      </c>
      <c r="D36" s="34" t="s">
        <v>12</v>
      </c>
      <c r="E36" s="34" t="s">
        <v>289</v>
      </c>
      <c r="F36" s="35">
        <v>241.318792</v>
      </c>
      <c r="G36" s="36" t="s">
        <v>7</v>
      </c>
      <c r="H36" s="37">
        <v>93</v>
      </c>
      <c r="I36" s="34">
        <v>0</v>
      </c>
      <c r="J36" s="34">
        <v>0</v>
      </c>
      <c r="K36" s="34">
        <v>41</v>
      </c>
      <c r="L36" s="34">
        <v>0</v>
      </c>
      <c r="M36" s="34">
        <v>0</v>
      </c>
      <c r="N36" s="34">
        <v>0</v>
      </c>
      <c r="O36" s="34">
        <v>0</v>
      </c>
      <c r="P36" s="36">
        <v>6</v>
      </c>
      <c r="Q36" s="38">
        <f t="shared" si="0"/>
        <v>140</v>
      </c>
      <c r="R36" s="38">
        <f t="shared" si="1"/>
        <v>0</v>
      </c>
      <c r="S36" s="38">
        <f t="shared" si="2"/>
        <v>0</v>
      </c>
      <c r="T36" s="39">
        <v>61</v>
      </c>
      <c r="U36" s="40">
        <v>80</v>
      </c>
      <c r="V36" s="38">
        <f t="shared" si="3"/>
        <v>0</v>
      </c>
      <c r="W36" s="41">
        <f t="shared" si="4"/>
        <v>0</v>
      </c>
      <c r="X36" s="40">
        <v>6.1731178782487497</v>
      </c>
      <c r="Y36" s="42">
        <v>45</v>
      </c>
      <c r="Z36" s="40">
        <v>7.7163973478108994E-2</v>
      </c>
      <c r="AA36" s="43">
        <v>6.1999070207528997E-2</v>
      </c>
      <c r="AB36" s="49">
        <f t="shared" si="5"/>
        <v>2745</v>
      </c>
      <c r="AC36" s="42">
        <v>60</v>
      </c>
      <c r="AD36" s="40">
        <v>201</v>
      </c>
      <c r="AE36" s="43">
        <v>1754</v>
      </c>
      <c r="AF36" s="45">
        <v>8.7263681592039806</v>
      </c>
      <c r="AG36" s="46">
        <v>17</v>
      </c>
      <c r="AH36" s="47">
        <v>7</v>
      </c>
      <c r="AI36" s="48">
        <f t="shared" si="6"/>
        <v>1020</v>
      </c>
      <c r="AJ36" s="48">
        <v>35</v>
      </c>
    </row>
    <row r="37" spans="1:36" x14ac:dyDescent="0.25">
      <c r="A37" s="28">
        <v>36</v>
      </c>
      <c r="B37" s="122">
        <v>229</v>
      </c>
      <c r="C37" s="11" t="s">
        <v>190</v>
      </c>
      <c r="D37" s="11" t="s">
        <v>62</v>
      </c>
      <c r="E37" s="11" t="s">
        <v>289</v>
      </c>
      <c r="F37" s="12">
        <v>89.895524000000009</v>
      </c>
      <c r="G37" s="13" t="s">
        <v>10</v>
      </c>
      <c r="H37" s="15">
        <v>33</v>
      </c>
      <c r="I37" s="11">
        <v>38</v>
      </c>
      <c r="J37" s="11">
        <v>1259</v>
      </c>
      <c r="K37" s="11">
        <v>160</v>
      </c>
      <c r="L37" s="11">
        <v>177</v>
      </c>
      <c r="M37" s="11">
        <v>6</v>
      </c>
      <c r="N37" s="11">
        <v>73</v>
      </c>
      <c r="O37" s="11">
        <v>0</v>
      </c>
      <c r="P37" s="13">
        <v>135</v>
      </c>
      <c r="Q37" s="38">
        <f t="shared" si="0"/>
        <v>1881</v>
      </c>
      <c r="R37" s="38">
        <f t="shared" si="1"/>
        <v>0</v>
      </c>
      <c r="S37" s="38">
        <f t="shared" si="2"/>
        <v>0</v>
      </c>
      <c r="T37" s="39">
        <v>8</v>
      </c>
      <c r="U37" s="40">
        <v>36</v>
      </c>
      <c r="V37" s="38">
        <f t="shared" si="3"/>
        <v>0</v>
      </c>
      <c r="W37" s="41">
        <f t="shared" si="4"/>
        <v>0</v>
      </c>
      <c r="X37" s="40">
        <v>12.6578275953402</v>
      </c>
      <c r="Y37" s="42">
        <v>28</v>
      </c>
      <c r="Z37" s="40">
        <v>0.35160632209278497</v>
      </c>
      <c r="AA37" s="43">
        <v>0.21523473459030701</v>
      </c>
      <c r="AB37" s="49">
        <f t="shared" si="5"/>
        <v>224</v>
      </c>
      <c r="AC37" s="42">
        <v>12</v>
      </c>
      <c r="AD37" s="40">
        <v>75</v>
      </c>
      <c r="AE37" s="43">
        <v>2573</v>
      </c>
      <c r="AF37" s="45">
        <v>34.306666666666601</v>
      </c>
      <c r="AG37" s="46">
        <v>89</v>
      </c>
      <c r="AH37" s="47">
        <v>13</v>
      </c>
      <c r="AI37" s="48">
        <f t="shared" si="6"/>
        <v>1068</v>
      </c>
      <c r="AJ37" s="48">
        <v>36</v>
      </c>
    </row>
    <row r="38" spans="1:36" x14ac:dyDescent="0.25">
      <c r="A38" s="28">
        <v>37</v>
      </c>
      <c r="B38" s="122">
        <v>62</v>
      </c>
      <c r="C38" s="11" t="s">
        <v>182</v>
      </c>
      <c r="D38" s="11" t="s">
        <v>183</v>
      </c>
      <c r="E38" s="11" t="s">
        <v>289</v>
      </c>
      <c r="F38" s="12">
        <v>1154.48804</v>
      </c>
      <c r="G38" s="13" t="s">
        <v>7</v>
      </c>
      <c r="H38" s="15">
        <v>443</v>
      </c>
      <c r="I38" s="11">
        <v>0</v>
      </c>
      <c r="J38" s="11">
        <v>0</v>
      </c>
      <c r="K38" s="11">
        <v>74</v>
      </c>
      <c r="L38" s="11">
        <v>3</v>
      </c>
      <c r="M38" s="11">
        <v>0</v>
      </c>
      <c r="N38" s="11">
        <v>19</v>
      </c>
      <c r="O38" s="11">
        <v>0</v>
      </c>
      <c r="P38" s="13">
        <v>52</v>
      </c>
      <c r="Q38" s="38">
        <f t="shared" si="0"/>
        <v>591</v>
      </c>
      <c r="R38" s="38">
        <f t="shared" si="1"/>
        <v>0</v>
      </c>
      <c r="S38" s="38">
        <f t="shared" si="2"/>
        <v>0</v>
      </c>
      <c r="T38" s="39">
        <v>65</v>
      </c>
      <c r="U38" s="40">
        <v>628</v>
      </c>
      <c r="V38" s="38">
        <f t="shared" si="3"/>
        <v>0</v>
      </c>
      <c r="W38" s="41">
        <f t="shared" si="4"/>
        <v>0</v>
      </c>
      <c r="X38" s="40">
        <v>54.647440205162397</v>
      </c>
      <c r="Y38" s="42">
        <v>14</v>
      </c>
      <c r="Z38" s="40">
        <v>8.7018216887201003E-2</v>
      </c>
      <c r="AA38" s="43">
        <v>6.8232055810204001E-2</v>
      </c>
      <c r="AB38" s="49">
        <f t="shared" si="5"/>
        <v>910</v>
      </c>
      <c r="AC38" s="42">
        <v>28</v>
      </c>
      <c r="AD38" s="40">
        <v>989</v>
      </c>
      <c r="AE38" s="43">
        <v>11039</v>
      </c>
      <c r="AF38" s="45">
        <v>11.1617795753286</v>
      </c>
      <c r="AG38" s="46">
        <v>40</v>
      </c>
      <c r="AH38" s="47">
        <v>11</v>
      </c>
      <c r="AI38" s="48">
        <f t="shared" si="6"/>
        <v>1120</v>
      </c>
      <c r="AJ38" s="48">
        <v>37</v>
      </c>
    </row>
    <row r="39" spans="1:36" x14ac:dyDescent="0.25">
      <c r="A39" s="28">
        <v>38</v>
      </c>
      <c r="B39" s="122">
        <v>30</v>
      </c>
      <c r="C39" s="11" t="s">
        <v>299</v>
      </c>
      <c r="D39" s="11" t="s">
        <v>18</v>
      </c>
      <c r="E39" s="11" t="s">
        <v>5</v>
      </c>
      <c r="F39" s="12">
        <v>1186.5366240000001</v>
      </c>
      <c r="G39" s="13" t="s">
        <v>10</v>
      </c>
      <c r="H39" s="15">
        <v>521</v>
      </c>
      <c r="I39" s="11">
        <v>30</v>
      </c>
      <c r="J39" s="11">
        <v>61</v>
      </c>
      <c r="K39" s="11">
        <v>147</v>
      </c>
      <c r="L39" s="11">
        <v>16</v>
      </c>
      <c r="M39" s="11">
        <v>3</v>
      </c>
      <c r="N39" s="11">
        <v>28</v>
      </c>
      <c r="O39" s="11">
        <v>0</v>
      </c>
      <c r="P39" s="13">
        <v>71</v>
      </c>
      <c r="Q39" s="38">
        <f t="shared" si="0"/>
        <v>877</v>
      </c>
      <c r="R39" s="38">
        <f t="shared" si="1"/>
        <v>0</v>
      </c>
      <c r="S39" s="38">
        <f t="shared" si="2"/>
        <v>0</v>
      </c>
      <c r="T39" s="39">
        <v>53</v>
      </c>
      <c r="U39" s="40">
        <v>789</v>
      </c>
      <c r="V39" s="38">
        <f t="shared" si="3"/>
        <v>0</v>
      </c>
      <c r="W39" s="41">
        <f t="shared" si="4"/>
        <v>0</v>
      </c>
      <c r="X39" s="40">
        <v>145.17279599834399</v>
      </c>
      <c r="Y39" s="42">
        <v>7</v>
      </c>
      <c r="Z39" s="40">
        <v>0.1839959391614</v>
      </c>
      <c r="AA39" s="43">
        <v>0.141835608279237</v>
      </c>
      <c r="AB39" s="49">
        <f t="shared" si="5"/>
        <v>371</v>
      </c>
      <c r="AC39" s="42">
        <v>14</v>
      </c>
      <c r="AD39" s="40">
        <v>1031</v>
      </c>
      <c r="AE39" s="43">
        <v>24044</v>
      </c>
      <c r="AF39" s="45">
        <v>23.321047526673102</v>
      </c>
      <c r="AG39" s="46">
        <v>81</v>
      </c>
      <c r="AH39" s="47">
        <v>12</v>
      </c>
      <c r="AI39" s="48">
        <f t="shared" si="6"/>
        <v>1134</v>
      </c>
      <c r="AJ39" s="48">
        <v>38</v>
      </c>
    </row>
    <row r="40" spans="1:36" x14ac:dyDescent="0.25">
      <c r="A40" s="28">
        <v>39</v>
      </c>
      <c r="B40" s="122">
        <v>218</v>
      </c>
      <c r="C40" s="11" t="s">
        <v>223</v>
      </c>
      <c r="D40" s="11" t="s">
        <v>18</v>
      </c>
      <c r="E40" s="11" t="s">
        <v>5</v>
      </c>
      <c r="F40" s="12">
        <v>139.470001</v>
      </c>
      <c r="G40" s="13" t="s">
        <v>7</v>
      </c>
      <c r="H40" s="15">
        <v>5</v>
      </c>
      <c r="I40" s="11">
        <v>0</v>
      </c>
      <c r="J40" s="11">
        <v>26</v>
      </c>
      <c r="K40" s="11">
        <v>0</v>
      </c>
      <c r="L40" s="11">
        <v>0</v>
      </c>
      <c r="M40" s="11">
        <v>0</v>
      </c>
      <c r="N40" s="11">
        <v>0</v>
      </c>
      <c r="O40" s="11">
        <v>0</v>
      </c>
      <c r="P40" s="13">
        <v>0</v>
      </c>
      <c r="Q40" s="38">
        <f t="shared" si="0"/>
        <v>31</v>
      </c>
      <c r="R40" s="38">
        <f t="shared" si="1"/>
        <v>0</v>
      </c>
      <c r="S40" s="38">
        <f t="shared" si="2"/>
        <v>0</v>
      </c>
      <c r="T40" s="39">
        <v>88</v>
      </c>
      <c r="U40" s="40">
        <v>114</v>
      </c>
      <c r="V40" s="38">
        <f t="shared" si="3"/>
        <v>0</v>
      </c>
      <c r="W40" s="41">
        <f t="shared" si="4"/>
        <v>0</v>
      </c>
      <c r="X40" s="40">
        <v>33.321767126634199</v>
      </c>
      <c r="Y40" s="42">
        <v>20</v>
      </c>
      <c r="Z40" s="40">
        <v>0.29229620286521202</v>
      </c>
      <c r="AA40" s="43">
        <v>0.24541559621787101</v>
      </c>
      <c r="AB40" s="49">
        <f t="shared" si="5"/>
        <v>1760</v>
      </c>
      <c r="AC40" s="42">
        <v>44</v>
      </c>
      <c r="AD40" s="40">
        <v>115</v>
      </c>
      <c r="AE40" s="43">
        <v>1115</v>
      </c>
      <c r="AF40" s="45">
        <v>9.6956521739130395</v>
      </c>
      <c r="AG40" s="46">
        <v>26</v>
      </c>
      <c r="AH40" s="47">
        <v>7</v>
      </c>
      <c r="AI40" s="48">
        <f t="shared" si="6"/>
        <v>1144</v>
      </c>
      <c r="AJ40" s="48">
        <v>39</v>
      </c>
    </row>
    <row r="41" spans="1:36" x14ac:dyDescent="0.25">
      <c r="A41" s="28">
        <v>40</v>
      </c>
      <c r="B41" s="122">
        <v>205</v>
      </c>
      <c r="C41" s="11" t="s">
        <v>170</v>
      </c>
      <c r="D41" s="11" t="s">
        <v>62</v>
      </c>
      <c r="E41" s="11" t="s">
        <v>289</v>
      </c>
      <c r="F41" s="12">
        <v>18.490255999999999</v>
      </c>
      <c r="G41" s="13" t="s">
        <v>10</v>
      </c>
      <c r="H41" s="15">
        <v>0</v>
      </c>
      <c r="I41" s="11">
        <v>0</v>
      </c>
      <c r="J41" s="11">
        <v>287</v>
      </c>
      <c r="K41" s="11">
        <v>48</v>
      </c>
      <c r="L41" s="11">
        <v>15</v>
      </c>
      <c r="M41" s="11">
        <v>0</v>
      </c>
      <c r="N41" s="11">
        <v>14</v>
      </c>
      <c r="O41" s="11">
        <v>0</v>
      </c>
      <c r="P41" s="13">
        <v>54</v>
      </c>
      <c r="Q41" s="38">
        <f t="shared" si="0"/>
        <v>418</v>
      </c>
      <c r="R41" s="38">
        <f t="shared" si="1"/>
        <v>0</v>
      </c>
      <c r="S41" s="38">
        <f t="shared" si="2"/>
        <v>0</v>
      </c>
      <c r="T41" s="39">
        <v>6</v>
      </c>
      <c r="U41" s="40">
        <v>8</v>
      </c>
      <c r="V41" s="38">
        <f t="shared" si="3"/>
        <v>0</v>
      </c>
      <c r="W41" s="41">
        <f t="shared" si="4"/>
        <v>0</v>
      </c>
      <c r="X41" s="40">
        <v>0.46811115894055599</v>
      </c>
      <c r="Y41" s="42">
        <v>79</v>
      </c>
      <c r="Z41" s="40">
        <v>5.8513894867569E-2</v>
      </c>
      <c r="AA41" s="43">
        <v>4.4477967287044999E-2</v>
      </c>
      <c r="AB41" s="49">
        <f t="shared" si="5"/>
        <v>474</v>
      </c>
      <c r="AC41" s="42">
        <v>17</v>
      </c>
      <c r="AD41" s="40">
        <v>17</v>
      </c>
      <c r="AE41" s="43">
        <v>364</v>
      </c>
      <c r="AF41" s="45">
        <v>21.411764705882302</v>
      </c>
      <c r="AG41" s="46">
        <v>80</v>
      </c>
      <c r="AH41" s="47">
        <v>14</v>
      </c>
      <c r="AI41" s="48">
        <f t="shared" si="6"/>
        <v>1360</v>
      </c>
      <c r="AJ41" s="48">
        <v>40</v>
      </c>
    </row>
    <row r="42" spans="1:36" x14ac:dyDescent="0.25">
      <c r="A42" s="28">
        <v>41</v>
      </c>
      <c r="B42" s="122">
        <v>171</v>
      </c>
      <c r="C42" s="11" t="s">
        <v>132</v>
      </c>
      <c r="D42" s="11" t="s">
        <v>62</v>
      </c>
      <c r="E42" s="11" t="s">
        <v>289</v>
      </c>
      <c r="F42" s="12">
        <v>27.376008000000002</v>
      </c>
      <c r="G42" s="13" t="s">
        <v>7</v>
      </c>
      <c r="H42" s="15">
        <v>26</v>
      </c>
      <c r="I42" s="11">
        <v>3</v>
      </c>
      <c r="J42" s="11">
        <v>187</v>
      </c>
      <c r="K42" s="11">
        <v>79</v>
      </c>
      <c r="L42" s="11">
        <v>64</v>
      </c>
      <c r="M42" s="11">
        <v>0</v>
      </c>
      <c r="N42" s="11">
        <v>60</v>
      </c>
      <c r="O42" s="11">
        <v>0</v>
      </c>
      <c r="P42" s="13">
        <v>89</v>
      </c>
      <c r="Q42" s="38">
        <f t="shared" si="0"/>
        <v>508</v>
      </c>
      <c r="R42" s="38">
        <f t="shared" si="1"/>
        <v>0</v>
      </c>
      <c r="S42" s="38">
        <f t="shared" si="2"/>
        <v>0</v>
      </c>
      <c r="T42" s="39">
        <v>9</v>
      </c>
      <c r="U42" s="40">
        <v>16</v>
      </c>
      <c r="V42" s="38">
        <f t="shared" si="3"/>
        <v>0</v>
      </c>
      <c r="W42" s="41">
        <f t="shared" si="4"/>
        <v>0</v>
      </c>
      <c r="X42" s="40">
        <v>3.7945154913739998</v>
      </c>
      <c r="Y42" s="42">
        <v>50</v>
      </c>
      <c r="Z42" s="40">
        <v>0.23715721821087499</v>
      </c>
      <c r="AA42" s="43">
        <v>0.19232586960487899</v>
      </c>
      <c r="AB42" s="49">
        <f t="shared" si="5"/>
        <v>450</v>
      </c>
      <c r="AC42" s="42">
        <v>16</v>
      </c>
      <c r="AD42" s="40">
        <v>24</v>
      </c>
      <c r="AE42" s="43">
        <v>662</v>
      </c>
      <c r="AF42" s="45">
        <v>27.5833333333333</v>
      </c>
      <c r="AG42" s="46">
        <v>85</v>
      </c>
      <c r="AH42" s="47">
        <v>20</v>
      </c>
      <c r="AI42" s="48">
        <f t="shared" si="6"/>
        <v>1360</v>
      </c>
      <c r="AJ42" s="48">
        <v>41</v>
      </c>
    </row>
    <row r="43" spans="1:36" x14ac:dyDescent="0.25">
      <c r="A43" s="28">
        <v>42</v>
      </c>
      <c r="B43" s="122">
        <v>235</v>
      </c>
      <c r="C43" s="11" t="s">
        <v>122</v>
      </c>
      <c r="D43" s="11" t="s">
        <v>12</v>
      </c>
      <c r="E43" s="11" t="s">
        <v>289</v>
      </c>
      <c r="F43" s="12">
        <v>151.80327399999999</v>
      </c>
      <c r="G43" s="13" t="s">
        <v>7</v>
      </c>
      <c r="H43" s="15">
        <v>36</v>
      </c>
      <c r="I43" s="11">
        <v>0</v>
      </c>
      <c r="J43" s="11">
        <v>0</v>
      </c>
      <c r="K43" s="11">
        <v>0</v>
      </c>
      <c r="L43" s="11">
        <v>0</v>
      </c>
      <c r="M43" s="11">
        <v>0</v>
      </c>
      <c r="N43" s="11">
        <v>0</v>
      </c>
      <c r="O43" s="11">
        <v>0</v>
      </c>
      <c r="P43" s="13">
        <v>0</v>
      </c>
      <c r="Q43" s="38">
        <f t="shared" si="0"/>
        <v>36</v>
      </c>
      <c r="R43" s="38">
        <f t="shared" si="1"/>
        <v>0</v>
      </c>
      <c r="S43" s="38">
        <f t="shared" si="2"/>
        <v>0</v>
      </c>
      <c r="T43" s="39">
        <v>83</v>
      </c>
      <c r="U43" s="40">
        <v>31</v>
      </c>
      <c r="V43" s="38">
        <f t="shared" si="3"/>
        <v>0</v>
      </c>
      <c r="W43" s="41">
        <f t="shared" si="4"/>
        <v>0</v>
      </c>
      <c r="X43" s="40">
        <v>1.77894361012868</v>
      </c>
      <c r="Y43" s="42">
        <v>64</v>
      </c>
      <c r="Z43" s="40">
        <v>5.7385277746087003E-2</v>
      </c>
      <c r="AA43" s="43">
        <v>5.7085836926503999E-2</v>
      </c>
      <c r="AB43" s="49">
        <f t="shared" si="5"/>
        <v>5312</v>
      </c>
      <c r="AC43" s="42">
        <v>86</v>
      </c>
      <c r="AD43" s="40">
        <v>126</v>
      </c>
      <c r="AE43" s="43">
        <v>1062</v>
      </c>
      <c r="AF43" s="45">
        <v>8.4285714285714199</v>
      </c>
      <c r="AG43" s="46">
        <v>16</v>
      </c>
      <c r="AH43" s="47">
        <v>7</v>
      </c>
      <c r="AI43" s="48">
        <f t="shared" si="6"/>
        <v>1376</v>
      </c>
      <c r="AJ43" s="48">
        <v>42</v>
      </c>
    </row>
    <row r="44" spans="1:36" x14ac:dyDescent="0.25">
      <c r="A44" s="28">
        <v>43</v>
      </c>
      <c r="B44" s="122">
        <v>35</v>
      </c>
      <c r="C44" s="11" t="s">
        <v>225</v>
      </c>
      <c r="D44" s="11" t="s">
        <v>21</v>
      </c>
      <c r="E44" s="11" t="s">
        <v>13</v>
      </c>
      <c r="F44" s="12">
        <v>59.660461999999995</v>
      </c>
      <c r="G44" s="13" t="s">
        <v>7</v>
      </c>
      <c r="H44" s="15">
        <v>51</v>
      </c>
      <c r="I44" s="11">
        <v>0</v>
      </c>
      <c r="J44" s="11">
        <v>0</v>
      </c>
      <c r="K44" s="11">
        <v>22</v>
      </c>
      <c r="L44" s="11">
        <v>0</v>
      </c>
      <c r="M44" s="11">
        <v>0</v>
      </c>
      <c r="N44" s="11">
        <v>0</v>
      </c>
      <c r="O44" s="11">
        <v>0</v>
      </c>
      <c r="P44" s="13">
        <v>15</v>
      </c>
      <c r="Q44" s="38">
        <f t="shared" si="0"/>
        <v>88</v>
      </c>
      <c r="R44" s="38">
        <f t="shared" si="1"/>
        <v>0</v>
      </c>
      <c r="S44" s="38">
        <f t="shared" si="2"/>
        <v>0</v>
      </c>
      <c r="T44" s="39">
        <v>31</v>
      </c>
      <c r="U44" s="40">
        <v>73</v>
      </c>
      <c r="V44" s="38">
        <f t="shared" si="3"/>
        <v>0</v>
      </c>
      <c r="W44" s="41">
        <f t="shared" si="4"/>
        <v>0</v>
      </c>
      <c r="X44" s="40">
        <v>17.675820245985101</v>
      </c>
      <c r="Y44" s="42">
        <v>27</v>
      </c>
      <c r="Z44" s="40">
        <v>0.24213452391760401</v>
      </c>
      <c r="AA44" s="43">
        <v>0.225858932685291</v>
      </c>
      <c r="AB44" s="49">
        <f t="shared" si="5"/>
        <v>837</v>
      </c>
      <c r="AC44" s="42">
        <v>24</v>
      </c>
      <c r="AD44" s="40">
        <v>50</v>
      </c>
      <c r="AE44" s="43">
        <v>678</v>
      </c>
      <c r="AF44" s="45">
        <v>13.56</v>
      </c>
      <c r="AG44" s="46">
        <v>59</v>
      </c>
      <c r="AH44" s="47">
        <v>14</v>
      </c>
      <c r="AI44" s="48">
        <f t="shared" si="6"/>
        <v>1416</v>
      </c>
      <c r="AJ44" s="48">
        <v>43</v>
      </c>
    </row>
    <row r="45" spans="1:36" x14ac:dyDescent="0.25">
      <c r="A45" s="28">
        <v>44</v>
      </c>
      <c r="B45" s="122">
        <v>29</v>
      </c>
      <c r="C45" s="11" t="s">
        <v>226</v>
      </c>
      <c r="D45" s="11" t="s">
        <v>12</v>
      </c>
      <c r="E45" s="11" t="s">
        <v>289</v>
      </c>
      <c r="F45" s="12">
        <v>65.093832000000006</v>
      </c>
      <c r="G45" s="13" t="s">
        <v>7</v>
      </c>
      <c r="H45" s="15">
        <v>47</v>
      </c>
      <c r="I45" s="11">
        <v>0</v>
      </c>
      <c r="J45" s="11">
        <v>0</v>
      </c>
      <c r="K45" s="11">
        <v>0</v>
      </c>
      <c r="L45" s="11">
        <v>0</v>
      </c>
      <c r="M45" s="11">
        <v>0</v>
      </c>
      <c r="N45" s="11">
        <v>0</v>
      </c>
      <c r="O45" s="11">
        <v>0</v>
      </c>
      <c r="P45" s="13">
        <v>0</v>
      </c>
      <c r="Q45" s="38">
        <f t="shared" si="0"/>
        <v>47</v>
      </c>
      <c r="R45" s="38">
        <f t="shared" si="1"/>
        <v>0</v>
      </c>
      <c r="S45" s="38">
        <f t="shared" si="2"/>
        <v>0</v>
      </c>
      <c r="T45" s="39">
        <v>56</v>
      </c>
      <c r="U45" s="40">
        <v>25</v>
      </c>
      <c r="V45" s="38">
        <f t="shared" si="3"/>
        <v>0</v>
      </c>
      <c r="W45" s="41">
        <f t="shared" si="4"/>
        <v>0</v>
      </c>
      <c r="X45" s="40">
        <v>2.8773572169364701</v>
      </c>
      <c r="Y45" s="42">
        <v>57</v>
      </c>
      <c r="Z45" s="40">
        <v>0.11509428867745899</v>
      </c>
      <c r="AA45" s="43">
        <v>6.8557773828204993E-2</v>
      </c>
      <c r="AB45" s="49">
        <f t="shared" si="5"/>
        <v>3192</v>
      </c>
      <c r="AC45" s="42">
        <v>70</v>
      </c>
      <c r="AD45" s="40">
        <v>58</v>
      </c>
      <c r="AE45" s="43">
        <v>534</v>
      </c>
      <c r="AF45" s="45">
        <v>9.2068965517241299</v>
      </c>
      <c r="AG45" s="46">
        <v>23</v>
      </c>
      <c r="AH45" s="47">
        <v>11</v>
      </c>
      <c r="AI45" s="48">
        <f t="shared" si="6"/>
        <v>1610</v>
      </c>
      <c r="AJ45" s="48">
        <v>44</v>
      </c>
    </row>
    <row r="46" spans="1:36" x14ac:dyDescent="0.25">
      <c r="A46" s="28">
        <v>45</v>
      </c>
      <c r="B46" s="122">
        <v>146</v>
      </c>
      <c r="C46" s="34" t="s">
        <v>198</v>
      </c>
      <c r="D46" s="34" t="s">
        <v>23</v>
      </c>
      <c r="E46" s="34" t="s">
        <v>28</v>
      </c>
      <c r="F46" s="35">
        <v>708.26157300000011</v>
      </c>
      <c r="G46" s="36" t="s">
        <v>7</v>
      </c>
      <c r="H46" s="37">
        <v>122</v>
      </c>
      <c r="I46" s="34">
        <v>0</v>
      </c>
      <c r="J46" s="34">
        <v>0</v>
      </c>
      <c r="K46" s="34">
        <v>0</v>
      </c>
      <c r="L46" s="34">
        <v>0</v>
      </c>
      <c r="M46" s="34">
        <v>0</v>
      </c>
      <c r="N46" s="34">
        <v>0</v>
      </c>
      <c r="O46" s="34">
        <v>0</v>
      </c>
      <c r="P46" s="36">
        <v>1</v>
      </c>
      <c r="Q46" s="38">
        <f t="shared" si="0"/>
        <v>123</v>
      </c>
      <c r="R46" s="38">
        <f t="shared" si="1"/>
        <v>0</v>
      </c>
      <c r="S46" s="38">
        <f t="shared" si="2"/>
        <v>0</v>
      </c>
      <c r="T46" s="39">
        <v>91</v>
      </c>
      <c r="U46" s="40">
        <v>435</v>
      </c>
      <c r="V46" s="38">
        <f t="shared" si="3"/>
        <v>0</v>
      </c>
      <c r="W46" s="41">
        <f t="shared" si="4"/>
        <v>0</v>
      </c>
      <c r="X46" s="40">
        <v>76.213261850755003</v>
      </c>
      <c r="Y46" s="42">
        <v>11</v>
      </c>
      <c r="Z46" s="40">
        <v>0.175202900806333</v>
      </c>
      <c r="AA46" s="43">
        <v>0.13219169435077299</v>
      </c>
      <c r="AB46" s="49">
        <f t="shared" si="5"/>
        <v>1001</v>
      </c>
      <c r="AC46" s="42">
        <v>30</v>
      </c>
      <c r="AD46" s="40">
        <v>599</v>
      </c>
      <c r="AE46" s="43">
        <v>7825</v>
      </c>
      <c r="AF46" s="45">
        <v>13.063439065108501</v>
      </c>
      <c r="AG46" s="46">
        <v>54</v>
      </c>
      <c r="AH46" s="47">
        <v>15</v>
      </c>
      <c r="AI46" s="48">
        <f t="shared" si="6"/>
        <v>1620</v>
      </c>
      <c r="AJ46" s="48">
        <v>45</v>
      </c>
    </row>
    <row r="47" spans="1:36" x14ac:dyDescent="0.25">
      <c r="A47" s="28">
        <v>46</v>
      </c>
      <c r="B47" s="122">
        <v>207</v>
      </c>
      <c r="C47" s="34" t="s">
        <v>219</v>
      </c>
      <c r="D47" s="34" t="s">
        <v>18</v>
      </c>
      <c r="E47" s="34" t="s">
        <v>5</v>
      </c>
      <c r="F47" s="35">
        <v>14.226320000000001</v>
      </c>
      <c r="G47" s="36" t="s">
        <v>7</v>
      </c>
      <c r="H47" s="37">
        <v>29</v>
      </c>
      <c r="I47" s="34">
        <v>0</v>
      </c>
      <c r="J47" s="34">
        <v>0</v>
      </c>
      <c r="K47" s="34">
        <v>0</v>
      </c>
      <c r="L47" s="34">
        <v>0</v>
      </c>
      <c r="M47" s="34">
        <v>0</v>
      </c>
      <c r="N47" s="34">
        <v>0</v>
      </c>
      <c r="O47" s="34">
        <v>0</v>
      </c>
      <c r="P47" s="36">
        <v>0</v>
      </c>
      <c r="Q47" s="38">
        <f t="shared" si="0"/>
        <v>29</v>
      </c>
      <c r="R47" s="38">
        <f t="shared" si="1"/>
        <v>0</v>
      </c>
      <c r="S47" s="38">
        <f t="shared" si="2"/>
        <v>0</v>
      </c>
      <c r="T47" s="39">
        <v>24</v>
      </c>
      <c r="U47" s="40">
        <v>17</v>
      </c>
      <c r="V47" s="38">
        <f t="shared" si="3"/>
        <v>0</v>
      </c>
      <c r="W47" s="41">
        <f t="shared" si="4"/>
        <v>0</v>
      </c>
      <c r="X47" s="40">
        <v>1.9240764193122499</v>
      </c>
      <c r="Y47" s="42">
        <v>62</v>
      </c>
      <c r="Z47" s="40">
        <v>0.113180965841897</v>
      </c>
      <c r="AA47" s="43">
        <v>8.6255169157243003E-2</v>
      </c>
      <c r="AB47" s="49">
        <f t="shared" si="5"/>
        <v>1488</v>
      </c>
      <c r="AC47" s="42">
        <v>40</v>
      </c>
      <c r="AD47" s="40">
        <v>11</v>
      </c>
      <c r="AE47" s="43">
        <v>123</v>
      </c>
      <c r="AF47" s="45">
        <v>11.1818181818181</v>
      </c>
      <c r="AG47" s="46">
        <v>42</v>
      </c>
      <c r="AH47" s="47">
        <v>8</v>
      </c>
      <c r="AI47" s="48">
        <f t="shared" si="6"/>
        <v>1680</v>
      </c>
      <c r="AJ47" s="48">
        <v>46</v>
      </c>
    </row>
    <row r="48" spans="1:36" x14ac:dyDescent="0.25">
      <c r="A48" s="28">
        <v>47</v>
      </c>
      <c r="B48" s="122">
        <v>245</v>
      </c>
      <c r="C48" s="34" t="s">
        <v>252</v>
      </c>
      <c r="D48" s="34" t="s">
        <v>18</v>
      </c>
      <c r="E48" s="34" t="s">
        <v>5</v>
      </c>
      <c r="F48" s="35">
        <v>43.217505000000003</v>
      </c>
      <c r="G48" s="36" t="s">
        <v>7</v>
      </c>
      <c r="H48" s="37">
        <v>35</v>
      </c>
      <c r="I48" s="34">
        <v>0</v>
      </c>
      <c r="J48" s="34">
        <v>0</v>
      </c>
      <c r="K48" s="34">
        <v>3</v>
      </c>
      <c r="L48" s="34">
        <v>0</v>
      </c>
      <c r="M48" s="34">
        <v>0</v>
      </c>
      <c r="N48" s="34">
        <v>0</v>
      </c>
      <c r="O48" s="34">
        <v>0</v>
      </c>
      <c r="P48" s="36">
        <v>7</v>
      </c>
      <c r="Q48" s="38">
        <f t="shared" si="0"/>
        <v>45</v>
      </c>
      <c r="R48" s="38">
        <f t="shared" si="1"/>
        <v>0</v>
      </c>
      <c r="S48" s="38">
        <f t="shared" si="2"/>
        <v>0</v>
      </c>
      <c r="T48" s="39">
        <v>42</v>
      </c>
      <c r="U48" s="40">
        <v>29</v>
      </c>
      <c r="V48" s="38">
        <f t="shared" si="3"/>
        <v>0</v>
      </c>
      <c r="W48" s="41">
        <f t="shared" si="4"/>
        <v>0</v>
      </c>
      <c r="X48" s="40">
        <v>1.54001234009596</v>
      </c>
      <c r="Y48" s="42">
        <v>67</v>
      </c>
      <c r="Z48" s="40">
        <v>5.3103873796413001E-2</v>
      </c>
      <c r="AA48" s="43">
        <v>5.1335484863372E-2</v>
      </c>
      <c r="AB48" s="49">
        <f t="shared" si="5"/>
        <v>2814</v>
      </c>
      <c r="AC48" s="42">
        <v>63</v>
      </c>
      <c r="AD48" s="40">
        <v>33</v>
      </c>
      <c r="AE48" s="43">
        <v>322</v>
      </c>
      <c r="AF48" s="45">
        <v>9.7575757575757507</v>
      </c>
      <c r="AG48" s="46">
        <v>27</v>
      </c>
      <c r="AH48" s="47">
        <v>8</v>
      </c>
      <c r="AI48" s="48">
        <f t="shared" si="6"/>
        <v>1701</v>
      </c>
      <c r="AJ48" s="48">
        <v>47</v>
      </c>
    </row>
    <row r="49" spans="1:36" x14ac:dyDescent="0.25">
      <c r="A49" s="28">
        <v>48</v>
      </c>
      <c r="B49" s="122">
        <v>138</v>
      </c>
      <c r="C49" s="34" t="s">
        <v>99</v>
      </c>
      <c r="D49" s="34" t="s">
        <v>12</v>
      </c>
      <c r="E49" s="34" t="s">
        <v>289</v>
      </c>
      <c r="F49" s="35">
        <v>94.633556000000013</v>
      </c>
      <c r="G49" s="36" t="s">
        <v>7</v>
      </c>
      <c r="H49" s="37">
        <v>120</v>
      </c>
      <c r="I49" s="34">
        <v>0</v>
      </c>
      <c r="J49" s="34">
        <v>0</v>
      </c>
      <c r="K49" s="34">
        <v>0</v>
      </c>
      <c r="L49" s="34">
        <v>0</v>
      </c>
      <c r="M49" s="34">
        <v>0</v>
      </c>
      <c r="N49" s="34">
        <v>0</v>
      </c>
      <c r="O49" s="34">
        <v>0</v>
      </c>
      <c r="P49" s="36">
        <v>0</v>
      </c>
      <c r="Q49" s="38">
        <f t="shared" si="0"/>
        <v>120</v>
      </c>
      <c r="R49" s="38">
        <f t="shared" si="1"/>
        <v>0</v>
      </c>
      <c r="S49" s="38">
        <f t="shared" si="2"/>
        <v>0</v>
      </c>
      <c r="T49" s="39">
        <v>36</v>
      </c>
      <c r="U49" s="40">
        <v>74</v>
      </c>
      <c r="V49" s="38">
        <f t="shared" si="3"/>
        <v>0</v>
      </c>
      <c r="W49" s="41">
        <f t="shared" si="4"/>
        <v>0</v>
      </c>
      <c r="X49" s="40">
        <v>8.6070972283002707</v>
      </c>
      <c r="Y49" s="42">
        <v>38</v>
      </c>
      <c r="Z49" s="40">
        <v>0.11631212470676</v>
      </c>
      <c r="AA49" s="43">
        <v>0.11130026140911201</v>
      </c>
      <c r="AB49" s="49">
        <f t="shared" si="5"/>
        <v>1368</v>
      </c>
      <c r="AC49" s="42">
        <v>37</v>
      </c>
      <c r="AD49" s="40">
        <v>80</v>
      </c>
      <c r="AE49" s="43">
        <v>935</v>
      </c>
      <c r="AF49" s="45">
        <v>11.6875</v>
      </c>
      <c r="AG49" s="46">
        <v>46</v>
      </c>
      <c r="AH49" s="47">
        <v>13</v>
      </c>
      <c r="AI49" s="48">
        <f t="shared" si="6"/>
        <v>1702</v>
      </c>
      <c r="AJ49" s="48">
        <v>48</v>
      </c>
    </row>
    <row r="50" spans="1:36" x14ac:dyDescent="0.25">
      <c r="A50" s="28">
        <v>49</v>
      </c>
      <c r="B50" s="122">
        <v>25</v>
      </c>
      <c r="C50" s="34" t="s">
        <v>159</v>
      </c>
      <c r="D50" s="34" t="s">
        <v>89</v>
      </c>
      <c r="E50" s="34" t="s">
        <v>289</v>
      </c>
      <c r="F50" s="35">
        <v>11.392355999999999</v>
      </c>
      <c r="G50" s="36" t="s">
        <v>7</v>
      </c>
      <c r="H50" s="37">
        <v>8</v>
      </c>
      <c r="I50" s="34">
        <v>0</v>
      </c>
      <c r="J50" s="34">
        <v>0</v>
      </c>
      <c r="K50" s="34">
        <v>0</v>
      </c>
      <c r="L50" s="34">
        <v>0</v>
      </c>
      <c r="M50" s="34">
        <v>0</v>
      </c>
      <c r="N50" s="34">
        <v>0</v>
      </c>
      <c r="O50" s="34">
        <v>0</v>
      </c>
      <c r="P50" s="36">
        <v>2</v>
      </c>
      <c r="Q50" s="38">
        <f t="shared" si="0"/>
        <v>10</v>
      </c>
      <c r="R50" s="38">
        <f t="shared" si="1"/>
        <v>0</v>
      </c>
      <c r="S50" s="38">
        <f t="shared" si="2"/>
        <v>0</v>
      </c>
      <c r="T50" s="39">
        <v>45</v>
      </c>
      <c r="U50" s="40">
        <v>8</v>
      </c>
      <c r="V50" s="38">
        <f t="shared" si="3"/>
        <v>0</v>
      </c>
      <c r="W50" s="41">
        <f t="shared" si="4"/>
        <v>0</v>
      </c>
      <c r="X50" s="40">
        <v>2.6917332908631701</v>
      </c>
      <c r="Y50" s="42">
        <v>58</v>
      </c>
      <c r="Z50" s="40">
        <v>0.33646666135789599</v>
      </c>
      <c r="AA50" s="43">
        <v>0.35902962562065599</v>
      </c>
      <c r="AB50" s="49">
        <f t="shared" si="5"/>
        <v>2610</v>
      </c>
      <c r="AC50" s="42">
        <v>56</v>
      </c>
      <c r="AD50" s="40">
        <v>9</v>
      </c>
      <c r="AE50" s="43">
        <v>95</v>
      </c>
      <c r="AF50" s="45">
        <v>10.5555555555555</v>
      </c>
      <c r="AG50" s="46">
        <v>33</v>
      </c>
      <c r="AH50" s="47">
        <v>12</v>
      </c>
      <c r="AI50" s="48">
        <f t="shared" si="6"/>
        <v>1848</v>
      </c>
      <c r="AJ50" s="48">
        <v>49</v>
      </c>
    </row>
    <row r="51" spans="1:36" x14ac:dyDescent="0.25">
      <c r="A51" s="28">
        <v>50</v>
      </c>
      <c r="B51" s="122">
        <v>167</v>
      </c>
      <c r="C51" s="34" t="s">
        <v>242</v>
      </c>
      <c r="D51" s="34" t="s">
        <v>23</v>
      </c>
      <c r="E51" s="34" t="s">
        <v>28</v>
      </c>
      <c r="F51" s="35">
        <v>80.160467999999995</v>
      </c>
      <c r="G51" s="36" t="s">
        <v>7</v>
      </c>
      <c r="H51" s="37">
        <v>28</v>
      </c>
      <c r="I51" s="34">
        <v>0</v>
      </c>
      <c r="J51" s="34">
        <v>0</v>
      </c>
      <c r="K51" s="34">
        <v>0</v>
      </c>
      <c r="L51" s="34">
        <v>0</v>
      </c>
      <c r="M51" s="34">
        <v>0</v>
      </c>
      <c r="N51" s="34">
        <v>0</v>
      </c>
      <c r="O51" s="34">
        <v>0</v>
      </c>
      <c r="P51" s="36">
        <v>0</v>
      </c>
      <c r="Q51" s="38">
        <f t="shared" si="0"/>
        <v>28</v>
      </c>
      <c r="R51" s="38">
        <f t="shared" si="1"/>
        <v>0</v>
      </c>
      <c r="S51" s="38">
        <f t="shared" si="2"/>
        <v>0</v>
      </c>
      <c r="T51" s="39">
        <v>72</v>
      </c>
      <c r="U51" s="40">
        <v>12</v>
      </c>
      <c r="V51" s="38">
        <f t="shared" si="3"/>
        <v>0</v>
      </c>
      <c r="W51" s="41">
        <f t="shared" si="4"/>
        <v>0</v>
      </c>
      <c r="X51" s="40">
        <v>0.69157186648907498</v>
      </c>
      <c r="Y51" s="42">
        <v>73</v>
      </c>
      <c r="Z51" s="40">
        <v>5.7630988874090003E-2</v>
      </c>
      <c r="AA51" s="43">
        <v>4.3662740660936998E-2</v>
      </c>
      <c r="AB51" s="49">
        <f t="shared" si="5"/>
        <v>5256</v>
      </c>
      <c r="AC51" s="42">
        <v>83</v>
      </c>
      <c r="AD51" s="40">
        <v>66</v>
      </c>
      <c r="AE51" s="43">
        <v>610</v>
      </c>
      <c r="AF51" s="45">
        <v>9.2424242424242404</v>
      </c>
      <c r="AG51" s="46">
        <v>24</v>
      </c>
      <c r="AH51" s="47">
        <v>8</v>
      </c>
      <c r="AI51" s="48">
        <f t="shared" si="6"/>
        <v>1992</v>
      </c>
      <c r="AJ51" s="48">
        <v>50</v>
      </c>
    </row>
    <row r="52" spans="1:36" x14ac:dyDescent="0.25">
      <c r="A52" s="28">
        <v>51</v>
      </c>
      <c r="B52" s="122">
        <v>55</v>
      </c>
      <c r="C52" s="34" t="s">
        <v>67</v>
      </c>
      <c r="D52" s="34" t="s">
        <v>18</v>
      </c>
      <c r="E52" s="34" t="s">
        <v>289</v>
      </c>
      <c r="F52" s="35">
        <v>33.665435000000002</v>
      </c>
      <c r="G52" s="36" t="s">
        <v>7</v>
      </c>
      <c r="H52" s="37">
        <v>15</v>
      </c>
      <c r="I52" s="34">
        <v>0</v>
      </c>
      <c r="J52" s="34">
        <v>0</v>
      </c>
      <c r="K52" s="34">
        <v>0</v>
      </c>
      <c r="L52" s="34">
        <v>0</v>
      </c>
      <c r="M52" s="34">
        <v>0</v>
      </c>
      <c r="N52" s="34">
        <v>0</v>
      </c>
      <c r="O52" s="34">
        <v>0</v>
      </c>
      <c r="P52" s="36">
        <v>0</v>
      </c>
      <c r="Q52" s="38">
        <f t="shared" si="0"/>
        <v>15</v>
      </c>
      <c r="R52" s="38">
        <f t="shared" si="1"/>
        <v>0</v>
      </c>
      <c r="S52" s="38">
        <f t="shared" si="2"/>
        <v>0</v>
      </c>
      <c r="T52" s="39">
        <v>67</v>
      </c>
      <c r="U52" s="40">
        <v>21</v>
      </c>
      <c r="V52" s="38">
        <f t="shared" si="3"/>
        <v>0</v>
      </c>
      <c r="W52" s="41">
        <f t="shared" si="4"/>
        <v>0</v>
      </c>
      <c r="X52" s="40">
        <v>5.1800537976909897</v>
      </c>
      <c r="Y52" s="42">
        <v>47</v>
      </c>
      <c r="Z52" s="40">
        <v>0.24666922846147599</v>
      </c>
      <c r="AA52" s="43">
        <v>0.17352564993060099</v>
      </c>
      <c r="AB52" s="49">
        <f t="shared" si="5"/>
        <v>3149</v>
      </c>
      <c r="AC52" s="42">
        <v>69</v>
      </c>
      <c r="AD52" s="40">
        <v>29</v>
      </c>
      <c r="AE52" s="43">
        <v>299</v>
      </c>
      <c r="AF52" s="45">
        <v>10.310344827586199</v>
      </c>
      <c r="AG52" s="46">
        <v>29</v>
      </c>
      <c r="AH52" s="47">
        <v>12</v>
      </c>
      <c r="AI52" s="48">
        <f t="shared" si="6"/>
        <v>2001</v>
      </c>
      <c r="AJ52" s="48">
        <v>51</v>
      </c>
    </row>
    <row r="53" spans="1:36" x14ac:dyDescent="0.25">
      <c r="A53" s="28">
        <v>52</v>
      </c>
      <c r="B53" s="122">
        <v>120</v>
      </c>
      <c r="C53" s="34" t="s">
        <v>166</v>
      </c>
      <c r="D53" s="34" t="s">
        <v>62</v>
      </c>
      <c r="E53" s="34" t="s">
        <v>289</v>
      </c>
      <c r="F53" s="35">
        <v>31.418284</v>
      </c>
      <c r="G53" s="36" t="s">
        <v>10</v>
      </c>
      <c r="H53" s="37">
        <v>3</v>
      </c>
      <c r="I53" s="34">
        <v>0</v>
      </c>
      <c r="J53" s="34">
        <v>0</v>
      </c>
      <c r="K53" s="34">
        <v>219</v>
      </c>
      <c r="L53" s="34">
        <v>88</v>
      </c>
      <c r="M53" s="34">
        <v>0</v>
      </c>
      <c r="N53" s="34">
        <v>6</v>
      </c>
      <c r="O53" s="34">
        <v>0</v>
      </c>
      <c r="P53" s="36">
        <v>115</v>
      </c>
      <c r="Q53" s="38">
        <f t="shared" si="0"/>
        <v>431</v>
      </c>
      <c r="R53" s="38">
        <f t="shared" si="1"/>
        <v>0</v>
      </c>
      <c r="S53" s="38">
        <f t="shared" si="2"/>
        <v>0</v>
      </c>
      <c r="T53" s="39">
        <v>11</v>
      </c>
      <c r="U53" s="40">
        <v>15</v>
      </c>
      <c r="V53" s="38">
        <f t="shared" si="3"/>
        <v>0</v>
      </c>
      <c r="W53" s="41">
        <f t="shared" si="4"/>
        <v>0</v>
      </c>
      <c r="X53" s="40">
        <v>3.1941763436827699</v>
      </c>
      <c r="Y53" s="42">
        <v>54</v>
      </c>
      <c r="Z53" s="40">
        <v>0.212945089578852</v>
      </c>
      <c r="AA53" s="43">
        <v>0.22390462457728599</v>
      </c>
      <c r="AB53" s="49">
        <f t="shared" si="5"/>
        <v>594</v>
      </c>
      <c r="AC53" s="42">
        <v>21</v>
      </c>
      <c r="AD53" s="40">
        <v>27</v>
      </c>
      <c r="AE53" s="43">
        <v>1473</v>
      </c>
      <c r="AF53" s="45">
        <v>54.5555555555555</v>
      </c>
      <c r="AG53" s="46">
        <v>99</v>
      </c>
      <c r="AH53" s="47">
        <v>22</v>
      </c>
      <c r="AI53" s="48">
        <f t="shared" si="6"/>
        <v>2079</v>
      </c>
      <c r="AJ53" s="48">
        <v>52</v>
      </c>
    </row>
    <row r="54" spans="1:36" x14ac:dyDescent="0.25">
      <c r="A54" s="28">
        <v>53</v>
      </c>
      <c r="B54" s="122">
        <v>126</v>
      </c>
      <c r="C54" s="34" t="s">
        <v>22</v>
      </c>
      <c r="D54" s="34" t="s">
        <v>23</v>
      </c>
      <c r="E54" s="34" t="s">
        <v>28</v>
      </c>
      <c r="F54" s="35">
        <v>54.663473000000003</v>
      </c>
      <c r="G54" s="36" t="s">
        <v>7</v>
      </c>
      <c r="H54" s="37">
        <v>42</v>
      </c>
      <c r="I54" s="34">
        <v>0</v>
      </c>
      <c r="J54" s="34">
        <v>0</v>
      </c>
      <c r="K54" s="34">
        <v>0</v>
      </c>
      <c r="L54" s="34">
        <v>0</v>
      </c>
      <c r="M54" s="34">
        <v>0</v>
      </c>
      <c r="N54" s="34">
        <v>0</v>
      </c>
      <c r="O54" s="34">
        <v>0</v>
      </c>
      <c r="P54" s="36">
        <v>24</v>
      </c>
      <c r="Q54" s="38">
        <f t="shared" si="0"/>
        <v>66</v>
      </c>
      <c r="R54" s="38">
        <f t="shared" si="1"/>
        <v>0</v>
      </c>
      <c r="S54" s="38">
        <f t="shared" si="2"/>
        <v>0</v>
      </c>
      <c r="T54" s="39">
        <v>37</v>
      </c>
      <c r="U54" s="40">
        <v>54</v>
      </c>
      <c r="V54" s="38">
        <f t="shared" si="3"/>
        <v>0</v>
      </c>
      <c r="W54" s="41">
        <f t="shared" si="4"/>
        <v>0</v>
      </c>
      <c r="X54" s="40">
        <v>11.784609020626499</v>
      </c>
      <c r="Y54" s="42">
        <v>32</v>
      </c>
      <c r="Z54" s="40">
        <v>0.21823350038197301</v>
      </c>
      <c r="AA54" s="43">
        <v>0.23520839245768099</v>
      </c>
      <c r="AB54" s="49">
        <f t="shared" si="5"/>
        <v>1184</v>
      </c>
      <c r="AC54" s="42">
        <v>32</v>
      </c>
      <c r="AD54" s="40">
        <v>47</v>
      </c>
      <c r="AE54" s="43">
        <v>769</v>
      </c>
      <c r="AF54" s="45">
        <v>16.361702127659498</v>
      </c>
      <c r="AG54" s="46">
        <v>69</v>
      </c>
      <c r="AH54" s="47">
        <v>18</v>
      </c>
      <c r="AI54" s="48">
        <f t="shared" si="6"/>
        <v>2208</v>
      </c>
      <c r="AJ54" s="48">
        <v>53</v>
      </c>
    </row>
    <row r="55" spans="1:36" x14ac:dyDescent="0.25">
      <c r="A55" s="28">
        <v>54</v>
      </c>
      <c r="B55" s="122">
        <v>140</v>
      </c>
      <c r="C55" s="11" t="s">
        <v>179</v>
      </c>
      <c r="D55" s="11" t="s">
        <v>12</v>
      </c>
      <c r="E55" s="11" t="s">
        <v>289</v>
      </c>
      <c r="F55" s="12">
        <v>79.547387000000001</v>
      </c>
      <c r="G55" s="13" t="s">
        <v>7</v>
      </c>
      <c r="H55" s="15">
        <v>4</v>
      </c>
      <c r="I55" s="11">
        <v>0</v>
      </c>
      <c r="J55" s="11">
        <v>0</v>
      </c>
      <c r="K55" s="11">
        <v>0</v>
      </c>
      <c r="L55" s="11">
        <v>0</v>
      </c>
      <c r="M55" s="11">
        <v>0</v>
      </c>
      <c r="N55" s="11">
        <v>0</v>
      </c>
      <c r="O55" s="11">
        <v>0</v>
      </c>
      <c r="P55" s="13">
        <v>0</v>
      </c>
      <c r="Q55" s="38">
        <f t="shared" si="0"/>
        <v>4</v>
      </c>
      <c r="R55" s="38">
        <f t="shared" si="1"/>
        <v>0</v>
      </c>
      <c r="S55" s="38">
        <f t="shared" si="2"/>
        <v>0</v>
      </c>
      <c r="T55" s="39">
        <v>106</v>
      </c>
      <c r="U55" s="40">
        <v>6</v>
      </c>
      <c r="V55" s="38">
        <f t="shared" si="3"/>
        <v>0</v>
      </c>
      <c r="W55" s="41">
        <f t="shared" si="4"/>
        <v>0</v>
      </c>
      <c r="X55" s="40">
        <v>0.113621537946503</v>
      </c>
      <c r="Y55" s="42">
        <v>102</v>
      </c>
      <c r="Z55" s="40">
        <v>1.8936922991084001E-2</v>
      </c>
      <c r="AA55" s="43">
        <v>1.0817380068993999E-2</v>
      </c>
      <c r="AB55" s="49">
        <f t="shared" si="5"/>
        <v>10812</v>
      </c>
      <c r="AC55" s="42">
        <v>110</v>
      </c>
      <c r="AD55" s="40">
        <v>66</v>
      </c>
      <c r="AE55" s="43">
        <v>586</v>
      </c>
      <c r="AF55" s="45">
        <v>8.87878787878787</v>
      </c>
      <c r="AG55" s="46">
        <v>21</v>
      </c>
      <c r="AH55" s="47">
        <v>7</v>
      </c>
      <c r="AI55" s="48">
        <f t="shared" si="6"/>
        <v>2310</v>
      </c>
      <c r="AJ55" s="48">
        <v>54</v>
      </c>
    </row>
    <row r="56" spans="1:36" x14ac:dyDescent="0.25">
      <c r="A56" s="28">
        <v>55</v>
      </c>
      <c r="B56" s="122">
        <v>48</v>
      </c>
      <c r="C56" s="11" t="s">
        <v>162</v>
      </c>
      <c r="D56" s="11" t="s">
        <v>30</v>
      </c>
      <c r="E56" s="11" t="s">
        <v>289</v>
      </c>
      <c r="F56" s="12">
        <v>274.86486200000002</v>
      </c>
      <c r="G56" s="13" t="s">
        <v>7</v>
      </c>
      <c r="H56" s="15">
        <v>195</v>
      </c>
      <c r="I56" s="11">
        <v>0</v>
      </c>
      <c r="J56" s="11">
        <v>0</v>
      </c>
      <c r="K56" s="11">
        <v>0</v>
      </c>
      <c r="L56" s="11">
        <v>0</v>
      </c>
      <c r="M56" s="11">
        <v>0</v>
      </c>
      <c r="N56" s="11">
        <v>0</v>
      </c>
      <c r="O56" s="11">
        <v>0</v>
      </c>
      <c r="P56" s="13">
        <v>10</v>
      </c>
      <c r="Q56" s="38">
        <f t="shared" si="0"/>
        <v>205</v>
      </c>
      <c r="R56" s="38">
        <f t="shared" si="1"/>
        <v>0</v>
      </c>
      <c r="S56" s="38">
        <f t="shared" si="2"/>
        <v>0</v>
      </c>
      <c r="T56" s="39">
        <v>52</v>
      </c>
      <c r="U56" s="40">
        <v>188</v>
      </c>
      <c r="V56" s="38">
        <f t="shared" si="3"/>
        <v>0</v>
      </c>
      <c r="W56" s="41">
        <f t="shared" si="4"/>
        <v>0</v>
      </c>
      <c r="X56" s="40">
        <v>24.244992788816901</v>
      </c>
      <c r="Y56" s="42">
        <v>23</v>
      </c>
      <c r="Z56" s="40">
        <v>0.12896272760009</v>
      </c>
      <c r="AA56" s="43">
        <v>0.106548936924357</v>
      </c>
      <c r="AB56" s="49">
        <f t="shared" si="5"/>
        <v>1196</v>
      </c>
      <c r="AC56" s="42">
        <v>33</v>
      </c>
      <c r="AD56" s="40">
        <v>239</v>
      </c>
      <c r="AE56" s="43">
        <v>3960</v>
      </c>
      <c r="AF56" s="45">
        <v>16.569037656903699</v>
      </c>
      <c r="AG56" s="46">
        <v>71</v>
      </c>
      <c r="AH56" s="47">
        <v>16</v>
      </c>
      <c r="AI56" s="48">
        <f t="shared" si="6"/>
        <v>2343</v>
      </c>
      <c r="AJ56" s="48">
        <v>55</v>
      </c>
    </row>
    <row r="57" spans="1:36" x14ac:dyDescent="0.25">
      <c r="A57" s="28">
        <v>56</v>
      </c>
      <c r="B57" s="122">
        <v>234</v>
      </c>
      <c r="C57" s="11" t="s">
        <v>149</v>
      </c>
      <c r="D57" s="11" t="s">
        <v>12</v>
      </c>
      <c r="E57" s="11" t="s">
        <v>289</v>
      </c>
      <c r="F57" s="12">
        <v>171.856303</v>
      </c>
      <c r="G57" s="13" t="s">
        <v>7</v>
      </c>
      <c r="H57" s="15">
        <v>98</v>
      </c>
      <c r="I57" s="11">
        <v>0</v>
      </c>
      <c r="J57" s="11">
        <v>0</v>
      </c>
      <c r="K57" s="11">
        <v>0</v>
      </c>
      <c r="L57" s="11">
        <v>0</v>
      </c>
      <c r="M57" s="11">
        <v>0</v>
      </c>
      <c r="N57" s="11">
        <v>0</v>
      </c>
      <c r="O57" s="11">
        <v>0</v>
      </c>
      <c r="P57" s="13">
        <v>12</v>
      </c>
      <c r="Q57" s="38">
        <f t="shared" si="0"/>
        <v>110</v>
      </c>
      <c r="R57" s="38">
        <f t="shared" si="1"/>
        <v>0</v>
      </c>
      <c r="S57" s="38">
        <f t="shared" si="2"/>
        <v>0</v>
      </c>
      <c r="T57" s="39">
        <v>59</v>
      </c>
      <c r="U57" s="40">
        <v>111</v>
      </c>
      <c r="V57" s="38">
        <f t="shared" si="3"/>
        <v>0</v>
      </c>
      <c r="W57" s="41">
        <f t="shared" si="4"/>
        <v>0</v>
      </c>
      <c r="X57" s="40">
        <v>9.5696154351214204</v>
      </c>
      <c r="Y57" s="42">
        <v>36</v>
      </c>
      <c r="Z57" s="40">
        <v>8.6212751667761003E-2</v>
      </c>
      <c r="AA57" s="43">
        <v>7.2847704822638998E-2</v>
      </c>
      <c r="AB57" s="49">
        <f t="shared" si="5"/>
        <v>2124</v>
      </c>
      <c r="AC57" s="42">
        <v>49</v>
      </c>
      <c r="AD57" s="40">
        <v>147</v>
      </c>
      <c r="AE57" s="43">
        <v>1785</v>
      </c>
      <c r="AF57" s="45">
        <v>12.1428571428571</v>
      </c>
      <c r="AG57" s="46">
        <v>49</v>
      </c>
      <c r="AH57" s="47">
        <v>14</v>
      </c>
      <c r="AI57" s="48">
        <f t="shared" si="6"/>
        <v>2401</v>
      </c>
      <c r="AJ57" s="48">
        <v>56</v>
      </c>
    </row>
    <row r="58" spans="1:36" x14ac:dyDescent="0.25">
      <c r="A58" s="28">
        <v>57</v>
      </c>
      <c r="B58" s="122">
        <v>158</v>
      </c>
      <c r="C58" s="11" t="s">
        <v>61</v>
      </c>
      <c r="D58" s="11" t="s">
        <v>62</v>
      </c>
      <c r="E58" s="11" t="s">
        <v>289</v>
      </c>
      <c r="F58" s="12">
        <v>12.145939</v>
      </c>
      <c r="G58" s="13" t="s">
        <v>10</v>
      </c>
      <c r="H58" s="15">
        <v>37</v>
      </c>
      <c r="I58" s="11">
        <v>0</v>
      </c>
      <c r="J58" s="11">
        <v>0</v>
      </c>
      <c r="K58" s="11">
        <v>23</v>
      </c>
      <c r="L58" s="11">
        <v>0</v>
      </c>
      <c r="M58" s="11">
        <v>0</v>
      </c>
      <c r="N58" s="11">
        <v>10</v>
      </c>
      <c r="O58" s="11">
        <v>0</v>
      </c>
      <c r="P58" s="13">
        <v>55</v>
      </c>
      <c r="Q58" s="38">
        <f t="shared" si="0"/>
        <v>125</v>
      </c>
      <c r="R58" s="38">
        <f t="shared" si="1"/>
        <v>0</v>
      </c>
      <c r="S58" s="38">
        <f t="shared" si="2"/>
        <v>0</v>
      </c>
      <c r="T58" s="39">
        <v>12</v>
      </c>
      <c r="U58" s="40">
        <v>8</v>
      </c>
      <c r="V58" s="38">
        <f t="shared" si="3"/>
        <v>0</v>
      </c>
      <c r="W58" s="41">
        <f t="shared" si="4"/>
        <v>0</v>
      </c>
      <c r="X58" s="40">
        <v>0.64205316973079796</v>
      </c>
      <c r="Y58" s="42">
        <v>74</v>
      </c>
      <c r="Z58" s="40">
        <v>8.0256646216349994E-2</v>
      </c>
      <c r="AA58" s="43">
        <v>8.5868823840845002E-2</v>
      </c>
      <c r="AB58" s="49">
        <f t="shared" si="5"/>
        <v>888</v>
      </c>
      <c r="AC58" s="42">
        <v>25</v>
      </c>
      <c r="AD58" s="40">
        <v>9</v>
      </c>
      <c r="AE58" s="43">
        <v>455</v>
      </c>
      <c r="AF58" s="45">
        <v>50.5555555555555</v>
      </c>
      <c r="AG58" s="46">
        <v>97</v>
      </c>
      <c r="AH58" s="47">
        <v>13</v>
      </c>
      <c r="AI58" s="48">
        <f t="shared" si="6"/>
        <v>2425</v>
      </c>
      <c r="AJ58" s="48">
        <v>57</v>
      </c>
    </row>
    <row r="59" spans="1:36" x14ac:dyDescent="0.25">
      <c r="A59" s="28">
        <v>58</v>
      </c>
      <c r="B59" s="122">
        <v>209</v>
      </c>
      <c r="C59" s="11" t="s">
        <v>17</v>
      </c>
      <c r="D59" s="11" t="s">
        <v>18</v>
      </c>
      <c r="E59" s="11" t="s">
        <v>289</v>
      </c>
      <c r="F59" s="12">
        <v>1.148736</v>
      </c>
      <c r="G59" s="13" t="s">
        <v>7</v>
      </c>
      <c r="H59" s="15">
        <v>6</v>
      </c>
      <c r="I59" s="11">
        <v>0</v>
      </c>
      <c r="J59" s="11">
        <v>0</v>
      </c>
      <c r="K59" s="11">
        <v>0</v>
      </c>
      <c r="L59" s="11">
        <v>0</v>
      </c>
      <c r="M59" s="11">
        <v>0</v>
      </c>
      <c r="N59" s="11">
        <v>0</v>
      </c>
      <c r="O59" s="11">
        <v>0</v>
      </c>
      <c r="P59" s="13">
        <v>0</v>
      </c>
      <c r="Q59" s="38">
        <f t="shared" si="0"/>
        <v>6</v>
      </c>
      <c r="R59" s="38">
        <f t="shared" si="1"/>
        <v>0</v>
      </c>
      <c r="S59" s="38">
        <f t="shared" si="2"/>
        <v>0</v>
      </c>
      <c r="T59" s="39">
        <v>16</v>
      </c>
      <c r="U59" s="40">
        <v>1.35130038144357</v>
      </c>
      <c r="V59" s="38">
        <f t="shared" si="3"/>
        <v>0</v>
      </c>
      <c r="W59" s="41">
        <f t="shared" si="4"/>
        <v>0</v>
      </c>
      <c r="X59" s="40">
        <v>0.19916914650287099</v>
      </c>
      <c r="Y59" s="42">
        <v>95</v>
      </c>
      <c r="Z59" s="40">
        <v>0.14739072765605299</v>
      </c>
      <c r="AA59" s="43">
        <v>0.155935759061228</v>
      </c>
      <c r="AB59" s="49">
        <f t="shared" si="5"/>
        <v>1520</v>
      </c>
      <c r="AC59" s="42">
        <v>41</v>
      </c>
      <c r="AD59" s="40">
        <v>0.95886329414361804</v>
      </c>
      <c r="AE59" s="43">
        <v>13.196816075167501</v>
      </c>
      <c r="AF59" s="45">
        <v>13.762979723771601</v>
      </c>
      <c r="AG59" s="46">
        <v>60</v>
      </c>
      <c r="AH59" s="47">
        <v>14</v>
      </c>
      <c r="AI59" s="48">
        <f t="shared" si="6"/>
        <v>2460</v>
      </c>
      <c r="AJ59" s="48">
        <v>58</v>
      </c>
    </row>
    <row r="60" spans="1:36" x14ac:dyDescent="0.25">
      <c r="A60" s="28">
        <v>59</v>
      </c>
      <c r="B60" s="122">
        <v>193</v>
      </c>
      <c r="C60" s="11" t="s">
        <v>181</v>
      </c>
      <c r="D60" s="11" t="s">
        <v>62</v>
      </c>
      <c r="E60" s="11" t="s">
        <v>289</v>
      </c>
      <c r="F60" s="12">
        <v>1.911637</v>
      </c>
      <c r="G60" s="13" t="s">
        <v>10</v>
      </c>
      <c r="H60" s="15">
        <v>3</v>
      </c>
      <c r="I60" s="11">
        <v>5</v>
      </c>
      <c r="J60" s="11">
        <v>7</v>
      </c>
      <c r="K60" s="11">
        <v>4</v>
      </c>
      <c r="L60" s="11">
        <v>17</v>
      </c>
      <c r="M60" s="11">
        <v>0</v>
      </c>
      <c r="N60" s="11">
        <v>0</v>
      </c>
      <c r="O60" s="11">
        <v>0</v>
      </c>
      <c r="P60" s="13">
        <v>4</v>
      </c>
      <c r="Q60" s="38">
        <f t="shared" si="0"/>
        <v>40</v>
      </c>
      <c r="R60" s="38">
        <f t="shared" si="1"/>
        <v>0</v>
      </c>
      <c r="S60" s="38">
        <f t="shared" si="2"/>
        <v>0</v>
      </c>
      <c r="T60" s="39">
        <v>7</v>
      </c>
      <c r="U60" s="40">
        <v>3</v>
      </c>
      <c r="V60" s="38">
        <f t="shared" si="3"/>
        <v>0</v>
      </c>
      <c r="W60" s="41">
        <f t="shared" si="4"/>
        <v>0</v>
      </c>
      <c r="X60" s="40">
        <v>0.31331943737270901</v>
      </c>
      <c r="Y60" s="42">
        <v>88</v>
      </c>
      <c r="Z60" s="40">
        <v>0.10443981245757</v>
      </c>
      <c r="AA60" s="43">
        <v>0.14216069282208599</v>
      </c>
      <c r="AB60" s="49">
        <f t="shared" si="5"/>
        <v>616</v>
      </c>
      <c r="AC60" s="42">
        <v>22</v>
      </c>
      <c r="AD60" s="40">
        <v>3</v>
      </c>
      <c r="AE60" s="43">
        <v>384</v>
      </c>
      <c r="AF60" s="45">
        <v>128</v>
      </c>
      <c r="AG60" s="46">
        <v>113</v>
      </c>
      <c r="AH60" s="47">
        <v>128</v>
      </c>
      <c r="AI60" s="48">
        <f t="shared" si="6"/>
        <v>2486</v>
      </c>
      <c r="AJ60" s="48">
        <v>59</v>
      </c>
    </row>
    <row r="61" spans="1:36" x14ac:dyDescent="0.25">
      <c r="A61" s="28">
        <v>60</v>
      </c>
      <c r="B61" s="122">
        <v>76</v>
      </c>
      <c r="C61" s="11" t="s">
        <v>109</v>
      </c>
      <c r="D61" s="11" t="s">
        <v>18</v>
      </c>
      <c r="E61" s="11" t="s">
        <v>5</v>
      </c>
      <c r="F61" s="12">
        <v>113.10606</v>
      </c>
      <c r="G61" s="13" t="s">
        <v>7</v>
      </c>
      <c r="H61" s="15">
        <v>15</v>
      </c>
      <c r="I61" s="11">
        <v>0</v>
      </c>
      <c r="J61" s="11">
        <v>0</v>
      </c>
      <c r="K61" s="11">
        <v>0</v>
      </c>
      <c r="L61" s="11">
        <v>0</v>
      </c>
      <c r="M61" s="11">
        <v>0</v>
      </c>
      <c r="N61" s="11">
        <v>0</v>
      </c>
      <c r="O61" s="11">
        <v>0</v>
      </c>
      <c r="P61" s="13">
        <v>0</v>
      </c>
      <c r="Q61" s="38">
        <f t="shared" si="0"/>
        <v>15</v>
      </c>
      <c r="R61" s="38">
        <f t="shared" si="1"/>
        <v>0</v>
      </c>
      <c r="S61" s="38">
        <f t="shared" si="2"/>
        <v>0</v>
      </c>
      <c r="T61" s="39">
        <v>100</v>
      </c>
      <c r="U61" s="40">
        <v>42</v>
      </c>
      <c r="V61" s="38">
        <f t="shared" si="3"/>
        <v>0</v>
      </c>
      <c r="W61" s="41">
        <f t="shared" si="4"/>
        <v>0</v>
      </c>
      <c r="X61" s="40">
        <v>3.2735283291578599</v>
      </c>
      <c r="Y61" s="42">
        <v>53</v>
      </c>
      <c r="Z61" s="40">
        <v>7.7941150694235004E-2</v>
      </c>
      <c r="AA61" s="43">
        <v>4.5071254030392E-2</v>
      </c>
      <c r="AB61" s="49">
        <f t="shared" si="5"/>
        <v>5300</v>
      </c>
      <c r="AC61" s="42">
        <v>85</v>
      </c>
      <c r="AD61" s="40">
        <v>94</v>
      </c>
      <c r="AE61" s="43">
        <v>972</v>
      </c>
      <c r="AF61" s="45">
        <v>10.3404255319148</v>
      </c>
      <c r="AG61" s="46">
        <v>30</v>
      </c>
      <c r="AH61" s="47">
        <v>9</v>
      </c>
      <c r="AI61" s="48">
        <f t="shared" si="6"/>
        <v>2550</v>
      </c>
      <c r="AJ61" s="48">
        <v>60</v>
      </c>
    </row>
    <row r="62" spans="1:36" x14ac:dyDescent="0.25">
      <c r="A62" s="28">
        <v>61</v>
      </c>
      <c r="B62" s="122">
        <v>245</v>
      </c>
      <c r="C62" s="11" t="s">
        <v>260</v>
      </c>
      <c r="D62" s="11" t="s">
        <v>18</v>
      </c>
      <c r="E62" s="11" t="s">
        <v>289</v>
      </c>
      <c r="F62" s="12">
        <v>55.054371000000003</v>
      </c>
      <c r="G62" s="13" t="s">
        <v>7</v>
      </c>
      <c r="H62" s="15">
        <v>23</v>
      </c>
      <c r="I62" s="11">
        <v>0</v>
      </c>
      <c r="J62" s="11">
        <v>0</v>
      </c>
      <c r="K62" s="11">
        <v>0</v>
      </c>
      <c r="L62" s="11">
        <v>0</v>
      </c>
      <c r="M62" s="11">
        <v>0</v>
      </c>
      <c r="N62" s="11">
        <v>0</v>
      </c>
      <c r="O62" s="11">
        <v>0</v>
      </c>
      <c r="P62" s="13">
        <v>0</v>
      </c>
      <c r="Q62" s="38">
        <f t="shared" si="0"/>
        <v>23</v>
      </c>
      <c r="R62" s="38">
        <f t="shared" si="1"/>
        <v>0</v>
      </c>
      <c r="S62" s="38">
        <f t="shared" si="2"/>
        <v>0</v>
      </c>
      <c r="T62" s="39">
        <v>70</v>
      </c>
      <c r="U62" s="40">
        <v>28</v>
      </c>
      <c r="V62" s="38">
        <f t="shared" si="3"/>
        <v>0</v>
      </c>
      <c r="W62" s="41">
        <f t="shared" si="4"/>
        <v>0</v>
      </c>
      <c r="X62" s="40">
        <v>2.5388531923570401</v>
      </c>
      <c r="Y62" s="42">
        <v>59</v>
      </c>
      <c r="Z62" s="40">
        <v>9.0673328298465999E-2</v>
      </c>
      <c r="AA62" s="43">
        <v>8.0743022382987001E-2</v>
      </c>
      <c r="AB62" s="49">
        <f t="shared" si="5"/>
        <v>4130</v>
      </c>
      <c r="AC62" s="42">
        <v>73</v>
      </c>
      <c r="AD62" s="40">
        <v>47</v>
      </c>
      <c r="AE62" s="43">
        <v>512</v>
      </c>
      <c r="AF62" s="45">
        <v>10.8936170212765</v>
      </c>
      <c r="AG62" s="46">
        <v>38</v>
      </c>
      <c r="AH62" s="47">
        <v>13</v>
      </c>
      <c r="AI62" s="48">
        <f t="shared" si="6"/>
        <v>2774</v>
      </c>
      <c r="AJ62" s="48">
        <v>61</v>
      </c>
    </row>
    <row r="63" spans="1:36" x14ac:dyDescent="0.25">
      <c r="A63" s="28">
        <v>62</v>
      </c>
      <c r="B63" s="122">
        <v>38</v>
      </c>
      <c r="C63" s="11" t="s">
        <v>107</v>
      </c>
      <c r="D63" s="11" t="s">
        <v>15</v>
      </c>
      <c r="E63" s="11" t="s">
        <v>289</v>
      </c>
      <c r="F63" s="12">
        <v>20.183683000000002</v>
      </c>
      <c r="G63" s="13" t="s">
        <v>7</v>
      </c>
      <c r="H63" s="15">
        <v>31</v>
      </c>
      <c r="I63" s="11">
        <v>0</v>
      </c>
      <c r="J63" s="11">
        <v>0</v>
      </c>
      <c r="K63" s="11">
        <v>0</v>
      </c>
      <c r="L63" s="11">
        <v>0</v>
      </c>
      <c r="M63" s="11">
        <v>0</v>
      </c>
      <c r="N63" s="11">
        <v>0</v>
      </c>
      <c r="O63" s="11">
        <v>0</v>
      </c>
      <c r="P63" s="13">
        <v>6</v>
      </c>
      <c r="Q63" s="38">
        <f t="shared" si="0"/>
        <v>37</v>
      </c>
      <c r="R63" s="38">
        <f t="shared" si="1"/>
        <v>0</v>
      </c>
      <c r="S63" s="38">
        <f t="shared" si="2"/>
        <v>0</v>
      </c>
      <c r="T63" s="39">
        <v>29</v>
      </c>
      <c r="U63" s="40">
        <v>11</v>
      </c>
      <c r="V63" s="38">
        <f t="shared" si="3"/>
        <v>0</v>
      </c>
      <c r="W63" s="41">
        <f t="shared" si="4"/>
        <v>0</v>
      </c>
      <c r="X63" s="40">
        <v>0.54443729445594402</v>
      </c>
      <c r="Y63" s="42">
        <v>77</v>
      </c>
      <c r="Z63" s="40">
        <v>4.9494299495995001E-2</v>
      </c>
      <c r="AA63" s="43">
        <v>1.7852447688366999E-2</v>
      </c>
      <c r="AB63" s="49">
        <f t="shared" si="5"/>
        <v>2233</v>
      </c>
      <c r="AC63" s="42">
        <v>52</v>
      </c>
      <c r="AD63" s="40">
        <v>18</v>
      </c>
      <c r="AE63" s="43">
        <v>242</v>
      </c>
      <c r="AF63" s="45">
        <v>13.4444444444444</v>
      </c>
      <c r="AG63" s="46">
        <v>56</v>
      </c>
      <c r="AH63" s="47">
        <v>13</v>
      </c>
      <c r="AI63" s="48">
        <f t="shared" si="6"/>
        <v>2912</v>
      </c>
      <c r="AJ63" s="48">
        <v>62</v>
      </c>
    </row>
    <row r="64" spans="1:36" x14ac:dyDescent="0.25">
      <c r="A64" s="28">
        <v>63</v>
      </c>
      <c r="B64" s="122">
        <v>201</v>
      </c>
      <c r="C64" s="11" t="s">
        <v>215</v>
      </c>
      <c r="D64" s="11" t="s">
        <v>9</v>
      </c>
      <c r="E64" s="11" t="s">
        <v>289</v>
      </c>
      <c r="F64" s="12">
        <v>3.1550170000000004</v>
      </c>
      <c r="G64" s="13" t="s">
        <v>10</v>
      </c>
      <c r="H64" s="15">
        <v>0</v>
      </c>
      <c r="I64" s="11">
        <v>1</v>
      </c>
      <c r="J64" s="11">
        <v>46</v>
      </c>
      <c r="K64" s="11">
        <v>0</v>
      </c>
      <c r="L64" s="11">
        <v>0</v>
      </c>
      <c r="M64" s="11">
        <v>0</v>
      </c>
      <c r="N64" s="11">
        <v>0</v>
      </c>
      <c r="O64" s="11">
        <v>0</v>
      </c>
      <c r="P64" s="13">
        <v>6</v>
      </c>
      <c r="Q64" s="38">
        <f t="shared" si="0"/>
        <v>53</v>
      </c>
      <c r="R64" s="38">
        <f t="shared" si="1"/>
        <v>0</v>
      </c>
      <c r="S64" s="38">
        <f t="shared" si="2"/>
        <v>0</v>
      </c>
      <c r="T64" s="39">
        <v>10</v>
      </c>
      <c r="U64" s="40">
        <v>3</v>
      </c>
      <c r="V64" s="38">
        <f t="shared" si="3"/>
        <v>0</v>
      </c>
      <c r="W64" s="41">
        <f t="shared" si="4"/>
        <v>0</v>
      </c>
      <c r="X64" s="40">
        <v>0.29680611889300201</v>
      </c>
      <c r="Y64" s="42">
        <v>89</v>
      </c>
      <c r="Z64" s="40">
        <v>9.8935372964333995E-2</v>
      </c>
      <c r="AA64" s="43">
        <v>6.1105702558225998E-2</v>
      </c>
      <c r="AB64" s="49">
        <f t="shared" si="5"/>
        <v>890</v>
      </c>
      <c r="AC64" s="42">
        <v>26</v>
      </c>
      <c r="AD64" s="40">
        <v>2</v>
      </c>
      <c r="AE64" s="43">
        <v>256</v>
      </c>
      <c r="AF64" s="45">
        <v>128</v>
      </c>
      <c r="AG64" s="46">
        <v>114</v>
      </c>
      <c r="AH64" s="47">
        <v>128</v>
      </c>
      <c r="AI64" s="48">
        <f t="shared" si="6"/>
        <v>2964</v>
      </c>
      <c r="AJ64" s="48">
        <v>63</v>
      </c>
    </row>
    <row r="65" spans="1:36" x14ac:dyDescent="0.25">
      <c r="A65" s="28">
        <v>64</v>
      </c>
      <c r="B65" s="122">
        <v>154</v>
      </c>
      <c r="C65" s="11" t="s">
        <v>38</v>
      </c>
      <c r="D65" s="11" t="s">
        <v>12</v>
      </c>
      <c r="E65" s="11" t="s">
        <v>289</v>
      </c>
      <c r="F65" s="12">
        <v>88.896841999999992</v>
      </c>
      <c r="G65" s="13" t="s">
        <v>7</v>
      </c>
      <c r="H65" s="15">
        <v>20</v>
      </c>
      <c r="I65" s="11">
        <v>0</v>
      </c>
      <c r="J65" s="11">
        <v>0</v>
      </c>
      <c r="K65" s="11">
        <v>0</v>
      </c>
      <c r="L65" s="11">
        <v>0</v>
      </c>
      <c r="M65" s="11">
        <v>0</v>
      </c>
      <c r="N65" s="11">
        <v>0</v>
      </c>
      <c r="O65" s="11">
        <v>0</v>
      </c>
      <c r="P65" s="13">
        <v>0</v>
      </c>
      <c r="Q65" s="38">
        <f t="shared" si="0"/>
        <v>20</v>
      </c>
      <c r="R65" s="38">
        <f t="shared" si="1"/>
        <v>0</v>
      </c>
      <c r="S65" s="38">
        <f t="shared" si="2"/>
        <v>0</v>
      </c>
      <c r="T65" s="39">
        <v>87</v>
      </c>
      <c r="U65" s="40">
        <v>7</v>
      </c>
      <c r="V65" s="38">
        <f t="shared" si="3"/>
        <v>0</v>
      </c>
      <c r="W65" s="41">
        <f t="shared" si="4"/>
        <v>0</v>
      </c>
      <c r="X65" s="40">
        <v>0.41654555491230899</v>
      </c>
      <c r="Y65" s="42">
        <v>82</v>
      </c>
      <c r="Z65" s="40">
        <v>5.9506507844616002E-2</v>
      </c>
      <c r="AA65" s="43">
        <v>6.0349240068302001E-2</v>
      </c>
      <c r="AB65" s="49">
        <f t="shared" si="5"/>
        <v>7134</v>
      </c>
      <c r="AC65" s="42">
        <v>96</v>
      </c>
      <c r="AD65" s="40">
        <v>71</v>
      </c>
      <c r="AE65" s="43">
        <v>741</v>
      </c>
      <c r="AF65" s="45">
        <v>10.4366197183098</v>
      </c>
      <c r="AG65" s="46">
        <v>31</v>
      </c>
      <c r="AH65" s="47">
        <v>8</v>
      </c>
      <c r="AI65" s="48">
        <f t="shared" si="6"/>
        <v>2976</v>
      </c>
      <c r="AJ65" s="48">
        <v>64</v>
      </c>
    </row>
    <row r="66" spans="1:36" x14ac:dyDescent="0.25">
      <c r="A66" s="28">
        <v>65</v>
      </c>
      <c r="B66" s="122">
        <v>83</v>
      </c>
      <c r="C66" s="11" t="s">
        <v>150</v>
      </c>
      <c r="D66" s="11" t="s">
        <v>15</v>
      </c>
      <c r="E66" s="11" t="s">
        <v>289</v>
      </c>
      <c r="F66" s="12">
        <v>1.665224</v>
      </c>
      <c r="G66" s="13" t="s">
        <v>7</v>
      </c>
      <c r="H66" s="15">
        <v>6</v>
      </c>
      <c r="I66" s="11">
        <v>0</v>
      </c>
      <c r="J66" s="11">
        <v>0</v>
      </c>
      <c r="K66" s="11">
        <v>0</v>
      </c>
      <c r="L66" s="11">
        <v>0</v>
      </c>
      <c r="M66" s="11">
        <v>0</v>
      </c>
      <c r="N66" s="11">
        <v>0</v>
      </c>
      <c r="O66" s="11">
        <v>0</v>
      </c>
      <c r="P66" s="13">
        <v>0</v>
      </c>
      <c r="Q66" s="38">
        <f t="shared" ref="Q66:Q129" si="7">SUM(H66:P66)</f>
        <v>6</v>
      </c>
      <c r="R66" s="38">
        <f t="shared" ref="R66:R129" si="8">$V$255*Q66</f>
        <v>0</v>
      </c>
      <c r="S66" s="38">
        <f t="shared" ref="S66:S129" si="9">R66/F66*100</f>
        <v>0</v>
      </c>
      <c r="T66" s="39">
        <v>21</v>
      </c>
      <c r="U66" s="40">
        <v>0.92891971799129602</v>
      </c>
      <c r="V66" s="38">
        <f t="shared" ref="V66:V129" si="10">$V$260*U66</f>
        <v>0</v>
      </c>
      <c r="W66" s="41">
        <f t="shared" ref="W66:W129" si="11">V66/F66*100</f>
        <v>0</v>
      </c>
      <c r="X66" s="40">
        <v>0.142703133423697</v>
      </c>
      <c r="Y66" s="42">
        <v>99</v>
      </c>
      <c r="Z66" s="40">
        <v>0.15362267659930701</v>
      </c>
      <c r="AA66" s="43">
        <v>0.176989734274315</v>
      </c>
      <c r="AB66" s="49">
        <f t="shared" ref="AB66:AB129" si="12">$Y66*$T66</f>
        <v>2079</v>
      </c>
      <c r="AC66" s="42">
        <v>48</v>
      </c>
      <c r="AD66" s="40">
        <v>1.42544727150219</v>
      </c>
      <c r="AE66" s="43">
        <v>19.722256881032301</v>
      </c>
      <c r="AF66" s="45">
        <v>13.8358375475005</v>
      </c>
      <c r="AG66" s="46">
        <v>62</v>
      </c>
      <c r="AH66" s="47">
        <v>13</v>
      </c>
      <c r="AI66" s="48">
        <f t="shared" ref="AI66:AI129" si="13">$AC66*$AG66</f>
        <v>2976</v>
      </c>
      <c r="AJ66" s="48">
        <v>65</v>
      </c>
    </row>
    <row r="67" spans="1:36" x14ac:dyDescent="0.25">
      <c r="A67" s="28">
        <v>66</v>
      </c>
      <c r="B67" s="122">
        <v>82</v>
      </c>
      <c r="C67" s="11" t="s">
        <v>235</v>
      </c>
      <c r="D67" s="11" t="s">
        <v>18</v>
      </c>
      <c r="E67" s="11" t="s">
        <v>5</v>
      </c>
      <c r="F67" s="12">
        <v>6.0914869999999999</v>
      </c>
      <c r="G67" s="13" t="s">
        <v>7</v>
      </c>
      <c r="H67" s="15">
        <v>13</v>
      </c>
      <c r="I67" s="11">
        <v>0</v>
      </c>
      <c r="J67" s="11">
        <v>0</v>
      </c>
      <c r="K67" s="11">
        <v>4</v>
      </c>
      <c r="L67" s="11">
        <v>0</v>
      </c>
      <c r="M67" s="11">
        <v>0</v>
      </c>
      <c r="N67" s="11">
        <v>0</v>
      </c>
      <c r="O67" s="11">
        <v>0</v>
      </c>
      <c r="P67" s="13">
        <v>4</v>
      </c>
      <c r="Q67" s="38">
        <f t="shared" si="7"/>
        <v>21</v>
      </c>
      <c r="R67" s="38">
        <f t="shared" si="8"/>
        <v>0</v>
      </c>
      <c r="S67" s="38">
        <f t="shared" si="9"/>
        <v>0</v>
      </c>
      <c r="T67" s="39">
        <v>22</v>
      </c>
      <c r="U67" s="40">
        <v>7</v>
      </c>
      <c r="V67" s="38">
        <f t="shared" si="10"/>
        <v>0</v>
      </c>
      <c r="W67" s="41">
        <f t="shared" si="11"/>
        <v>0</v>
      </c>
      <c r="X67" s="40">
        <v>0.42262099151828902</v>
      </c>
      <c r="Y67" s="42">
        <v>81</v>
      </c>
      <c r="Z67" s="40">
        <v>6.0374427359755997E-2</v>
      </c>
      <c r="AA67" s="43">
        <v>3.1517494198858E-2</v>
      </c>
      <c r="AB67" s="49">
        <f t="shared" si="12"/>
        <v>1782</v>
      </c>
      <c r="AC67" s="42">
        <v>46</v>
      </c>
      <c r="AD67" s="40">
        <v>5</v>
      </c>
      <c r="AE67" s="43">
        <v>77</v>
      </c>
      <c r="AF67" s="45">
        <v>15.4</v>
      </c>
      <c r="AG67" s="46">
        <v>67</v>
      </c>
      <c r="AH67" s="47">
        <v>15</v>
      </c>
      <c r="AI67" s="48">
        <f t="shared" si="13"/>
        <v>3082</v>
      </c>
      <c r="AJ67" s="48">
        <v>66</v>
      </c>
    </row>
    <row r="68" spans="1:36" x14ac:dyDescent="0.25">
      <c r="A68" s="28">
        <v>67</v>
      </c>
      <c r="B68" s="122">
        <v>143</v>
      </c>
      <c r="C68" s="34" t="s">
        <v>48</v>
      </c>
      <c r="D68" s="34" t="s">
        <v>23</v>
      </c>
      <c r="E68" s="34" t="s">
        <v>28</v>
      </c>
      <c r="F68" s="35">
        <v>235.597555</v>
      </c>
      <c r="G68" s="36" t="s">
        <v>7</v>
      </c>
      <c r="H68" s="37">
        <v>35</v>
      </c>
      <c r="I68" s="34">
        <v>0</v>
      </c>
      <c r="J68" s="34">
        <v>0</v>
      </c>
      <c r="K68" s="34">
        <v>0</v>
      </c>
      <c r="L68" s="34">
        <v>0</v>
      </c>
      <c r="M68" s="34">
        <v>0</v>
      </c>
      <c r="N68" s="34">
        <v>0</v>
      </c>
      <c r="O68" s="34">
        <v>0</v>
      </c>
      <c r="P68" s="36">
        <v>0</v>
      </c>
      <c r="Q68" s="38">
        <f t="shared" si="7"/>
        <v>35</v>
      </c>
      <c r="R68" s="38">
        <f t="shared" si="8"/>
        <v>0</v>
      </c>
      <c r="S68" s="38">
        <f t="shared" si="9"/>
        <v>0</v>
      </c>
      <c r="T68" s="39">
        <v>96</v>
      </c>
      <c r="U68" s="40">
        <v>115</v>
      </c>
      <c r="V68" s="38">
        <f t="shared" si="10"/>
        <v>0</v>
      </c>
      <c r="W68" s="41">
        <f t="shared" si="11"/>
        <v>0</v>
      </c>
      <c r="X68" s="40">
        <v>12.098724903950201</v>
      </c>
      <c r="Y68" s="42">
        <v>29</v>
      </c>
      <c r="Z68" s="40">
        <v>0.105206303512611</v>
      </c>
      <c r="AA68" s="43">
        <v>7.5673488423949997E-2</v>
      </c>
      <c r="AB68" s="49">
        <f t="shared" si="12"/>
        <v>2784</v>
      </c>
      <c r="AC68" s="42">
        <v>62</v>
      </c>
      <c r="AD68" s="40">
        <v>198</v>
      </c>
      <c r="AE68" s="43">
        <v>2486</v>
      </c>
      <c r="AF68" s="45">
        <v>12.5555555555555</v>
      </c>
      <c r="AG68" s="46">
        <v>50</v>
      </c>
      <c r="AH68" s="47">
        <v>14</v>
      </c>
      <c r="AI68" s="48">
        <f t="shared" si="13"/>
        <v>3100</v>
      </c>
      <c r="AJ68" s="48">
        <v>67</v>
      </c>
    </row>
    <row r="69" spans="1:36" x14ac:dyDescent="0.25">
      <c r="A69" s="28">
        <v>68</v>
      </c>
      <c r="B69" s="122">
        <v>43</v>
      </c>
      <c r="C69" s="34" t="s">
        <v>14</v>
      </c>
      <c r="D69" s="34" t="s">
        <v>15</v>
      </c>
      <c r="E69" s="34" t="s">
        <v>289</v>
      </c>
      <c r="F69" s="35">
        <v>65.169342</v>
      </c>
      <c r="G69" s="36" t="s">
        <v>7</v>
      </c>
      <c r="H69" s="37">
        <v>46</v>
      </c>
      <c r="I69" s="34">
        <v>0</v>
      </c>
      <c r="J69" s="34">
        <v>0</v>
      </c>
      <c r="K69" s="34">
        <v>0</v>
      </c>
      <c r="L69" s="34">
        <v>0</v>
      </c>
      <c r="M69" s="34">
        <v>0</v>
      </c>
      <c r="N69" s="34">
        <v>0</v>
      </c>
      <c r="O69" s="34">
        <v>0</v>
      </c>
      <c r="P69" s="36">
        <v>0</v>
      </c>
      <c r="Q69" s="38">
        <f t="shared" si="7"/>
        <v>46</v>
      </c>
      <c r="R69" s="38">
        <f t="shared" si="8"/>
        <v>0</v>
      </c>
      <c r="S69" s="38">
        <f t="shared" si="9"/>
        <v>0</v>
      </c>
      <c r="T69" s="39">
        <v>57</v>
      </c>
      <c r="U69" s="40">
        <v>66</v>
      </c>
      <c r="V69" s="38">
        <f t="shared" si="10"/>
        <v>0</v>
      </c>
      <c r="W69" s="41">
        <f t="shared" si="11"/>
        <v>0</v>
      </c>
      <c r="X69" s="40">
        <v>11.8195636392118</v>
      </c>
      <c r="Y69" s="42">
        <v>31</v>
      </c>
      <c r="Z69" s="40">
        <v>0.179084297563817</v>
      </c>
      <c r="AA69" s="43">
        <v>0.17316367477594399</v>
      </c>
      <c r="AB69" s="49">
        <f t="shared" si="12"/>
        <v>1767</v>
      </c>
      <c r="AC69" s="42">
        <v>45</v>
      </c>
      <c r="AD69" s="40">
        <v>60</v>
      </c>
      <c r="AE69" s="43">
        <v>997</v>
      </c>
      <c r="AF69" s="45">
        <v>16.6166666666666</v>
      </c>
      <c r="AG69" s="46">
        <v>72</v>
      </c>
      <c r="AH69" s="47">
        <v>17</v>
      </c>
      <c r="AI69" s="48">
        <f t="shared" si="13"/>
        <v>3240</v>
      </c>
      <c r="AJ69" s="48">
        <v>68</v>
      </c>
    </row>
    <row r="70" spans="1:36" x14ac:dyDescent="0.25">
      <c r="A70" s="28">
        <v>69</v>
      </c>
      <c r="B70" s="122">
        <v>5</v>
      </c>
      <c r="C70" s="34" t="s">
        <v>105</v>
      </c>
      <c r="D70" s="34" t="s">
        <v>12</v>
      </c>
      <c r="E70" s="34" t="s">
        <v>289</v>
      </c>
      <c r="F70" s="35">
        <v>390.822768</v>
      </c>
      <c r="G70" s="36" t="s">
        <v>7</v>
      </c>
      <c r="H70" s="37">
        <v>82</v>
      </c>
      <c r="I70" s="34">
        <v>0</v>
      </c>
      <c r="J70" s="34">
        <v>0</v>
      </c>
      <c r="K70" s="34">
        <v>3</v>
      </c>
      <c r="L70" s="34">
        <v>0</v>
      </c>
      <c r="M70" s="34">
        <v>0</v>
      </c>
      <c r="N70" s="34">
        <v>10</v>
      </c>
      <c r="O70" s="34">
        <v>0</v>
      </c>
      <c r="P70" s="36">
        <v>5</v>
      </c>
      <c r="Q70" s="38">
        <f t="shared" si="7"/>
        <v>100</v>
      </c>
      <c r="R70" s="38">
        <f t="shared" si="8"/>
        <v>0</v>
      </c>
      <c r="S70" s="38">
        <f t="shared" si="9"/>
        <v>0</v>
      </c>
      <c r="T70" s="39">
        <v>82</v>
      </c>
      <c r="U70" s="40">
        <v>127</v>
      </c>
      <c r="V70" s="38">
        <f t="shared" si="10"/>
        <v>0</v>
      </c>
      <c r="W70" s="41">
        <f t="shared" si="11"/>
        <v>0</v>
      </c>
      <c r="X70" s="40">
        <v>18.490133400923799</v>
      </c>
      <c r="Y70" s="42">
        <v>26</v>
      </c>
      <c r="Z70" s="40">
        <v>0.14559160158207801</v>
      </c>
      <c r="AA70" s="43">
        <v>0.108567617286807</v>
      </c>
      <c r="AB70" s="49">
        <f t="shared" si="12"/>
        <v>2132</v>
      </c>
      <c r="AC70" s="42">
        <v>51</v>
      </c>
      <c r="AD70" s="40">
        <v>339</v>
      </c>
      <c r="AE70" s="43">
        <v>4982</v>
      </c>
      <c r="AF70" s="45">
        <v>14.6961651917404</v>
      </c>
      <c r="AG70" s="46">
        <v>66</v>
      </c>
      <c r="AH70" s="47">
        <v>14</v>
      </c>
      <c r="AI70" s="48">
        <f t="shared" si="13"/>
        <v>3366</v>
      </c>
      <c r="AJ70" s="48">
        <v>69</v>
      </c>
    </row>
    <row r="71" spans="1:36" x14ac:dyDescent="0.25">
      <c r="A71" s="28">
        <v>70</v>
      </c>
      <c r="B71" s="122">
        <v>41</v>
      </c>
      <c r="C71" s="34" t="s">
        <v>19</v>
      </c>
      <c r="D71" s="34" t="s">
        <v>15</v>
      </c>
      <c r="E71" s="34" t="s">
        <v>28</v>
      </c>
      <c r="F71" s="35">
        <v>200.041708</v>
      </c>
      <c r="G71" s="36" t="s">
        <v>7</v>
      </c>
      <c r="H71" s="37">
        <v>23</v>
      </c>
      <c r="I71" s="34">
        <v>0</v>
      </c>
      <c r="J71" s="34">
        <v>0</v>
      </c>
      <c r="K71" s="34">
        <v>0</v>
      </c>
      <c r="L71" s="34">
        <v>0</v>
      </c>
      <c r="M71" s="34">
        <v>0</v>
      </c>
      <c r="N71" s="34">
        <v>0</v>
      </c>
      <c r="O71" s="34">
        <v>0</v>
      </c>
      <c r="P71" s="36">
        <v>0</v>
      </c>
      <c r="Q71" s="38">
        <f t="shared" si="7"/>
        <v>23</v>
      </c>
      <c r="R71" s="38">
        <f t="shared" si="8"/>
        <v>0</v>
      </c>
      <c r="S71" s="38">
        <f t="shared" si="9"/>
        <v>0</v>
      </c>
      <c r="T71" s="39">
        <v>102</v>
      </c>
      <c r="U71" s="40">
        <v>85</v>
      </c>
      <c r="V71" s="38">
        <f t="shared" si="10"/>
        <v>0</v>
      </c>
      <c r="W71" s="41">
        <f t="shared" si="11"/>
        <v>0</v>
      </c>
      <c r="X71" s="40">
        <v>7.0435957227161499</v>
      </c>
      <c r="Y71" s="42">
        <v>41</v>
      </c>
      <c r="Z71" s="40">
        <v>8.2865832031954995E-2</v>
      </c>
      <c r="AA71" s="43">
        <v>5.7073335108056997E-2</v>
      </c>
      <c r="AB71" s="49">
        <f t="shared" si="12"/>
        <v>4182</v>
      </c>
      <c r="AC71" s="42">
        <v>74</v>
      </c>
      <c r="AD71" s="40">
        <v>169</v>
      </c>
      <c r="AE71" s="43">
        <v>2033</v>
      </c>
      <c r="AF71" s="45">
        <v>12.0295857988165</v>
      </c>
      <c r="AG71" s="46">
        <v>48</v>
      </c>
      <c r="AH71" s="47">
        <v>9</v>
      </c>
      <c r="AI71" s="48">
        <f t="shared" si="13"/>
        <v>3552</v>
      </c>
      <c r="AJ71" s="48">
        <v>70</v>
      </c>
    </row>
    <row r="72" spans="1:36" x14ac:dyDescent="0.25">
      <c r="A72" s="28">
        <v>71</v>
      </c>
      <c r="B72" s="122">
        <v>183</v>
      </c>
      <c r="C72" s="34" t="s">
        <v>246</v>
      </c>
      <c r="D72" s="34" t="s">
        <v>23</v>
      </c>
      <c r="E72" s="34" t="s">
        <v>28</v>
      </c>
      <c r="F72" s="35">
        <v>121.020826</v>
      </c>
      <c r="G72" s="36" t="s">
        <v>7</v>
      </c>
      <c r="H72" s="37">
        <v>1</v>
      </c>
      <c r="I72" s="34">
        <v>0</v>
      </c>
      <c r="J72" s="34">
        <v>0</v>
      </c>
      <c r="K72" s="34">
        <v>0</v>
      </c>
      <c r="L72" s="34">
        <v>0</v>
      </c>
      <c r="M72" s="34">
        <v>0</v>
      </c>
      <c r="N72" s="34">
        <v>0</v>
      </c>
      <c r="O72" s="34">
        <v>0</v>
      </c>
      <c r="P72" s="36">
        <v>0</v>
      </c>
      <c r="Q72" s="38">
        <f t="shared" si="7"/>
        <v>1</v>
      </c>
      <c r="R72" s="38">
        <f t="shared" si="8"/>
        <v>0</v>
      </c>
      <c r="S72" s="38">
        <f t="shared" si="9"/>
        <v>0</v>
      </c>
      <c r="T72" s="39">
        <v>116</v>
      </c>
      <c r="U72" s="40">
        <v>0.99999999999903399</v>
      </c>
      <c r="V72" s="38">
        <f t="shared" si="10"/>
        <v>0</v>
      </c>
      <c r="W72" s="41">
        <f t="shared" si="11"/>
        <v>0</v>
      </c>
      <c r="X72" s="40">
        <v>5.0926558020910001E-3</v>
      </c>
      <c r="Y72" s="42">
        <v>114</v>
      </c>
      <c r="Z72" s="40">
        <v>5.0926558020959996E-3</v>
      </c>
      <c r="AA72" s="43">
        <v>5.0926558020959996E-3</v>
      </c>
      <c r="AB72" s="49">
        <f t="shared" si="12"/>
        <v>13224</v>
      </c>
      <c r="AC72" s="42">
        <v>114</v>
      </c>
      <c r="AD72" s="40">
        <v>100</v>
      </c>
      <c r="AE72" s="43">
        <v>1047</v>
      </c>
      <c r="AF72" s="45">
        <v>10.47</v>
      </c>
      <c r="AG72" s="46">
        <v>32</v>
      </c>
      <c r="AH72" s="47">
        <v>9</v>
      </c>
      <c r="AI72" s="48">
        <f t="shared" si="13"/>
        <v>3648</v>
      </c>
      <c r="AJ72" s="48">
        <v>71</v>
      </c>
    </row>
    <row r="73" spans="1:36" x14ac:dyDescent="0.25">
      <c r="A73" s="28">
        <v>72</v>
      </c>
      <c r="B73" s="122">
        <v>32</v>
      </c>
      <c r="C73" s="34" t="s">
        <v>41</v>
      </c>
      <c r="D73" s="34" t="s">
        <v>18</v>
      </c>
      <c r="E73" s="34" t="s">
        <v>5</v>
      </c>
      <c r="F73" s="35">
        <v>38.423746000000001</v>
      </c>
      <c r="G73" s="36" t="s">
        <v>7</v>
      </c>
      <c r="H73" s="37">
        <v>8</v>
      </c>
      <c r="I73" s="34">
        <v>0</v>
      </c>
      <c r="J73" s="34">
        <v>0</v>
      </c>
      <c r="K73" s="34">
        <v>0</v>
      </c>
      <c r="L73" s="34">
        <v>0</v>
      </c>
      <c r="M73" s="34">
        <v>0</v>
      </c>
      <c r="N73" s="34">
        <v>1</v>
      </c>
      <c r="O73" s="34">
        <v>0</v>
      </c>
      <c r="P73" s="36">
        <v>0</v>
      </c>
      <c r="Q73" s="38">
        <f t="shared" si="7"/>
        <v>9</v>
      </c>
      <c r="R73" s="38">
        <f t="shared" si="8"/>
        <v>0</v>
      </c>
      <c r="S73" s="38">
        <f t="shared" si="9"/>
        <v>0</v>
      </c>
      <c r="T73" s="39">
        <v>85</v>
      </c>
      <c r="U73" s="40">
        <v>42</v>
      </c>
      <c r="V73" s="38">
        <f t="shared" si="10"/>
        <v>0</v>
      </c>
      <c r="W73" s="41">
        <f t="shared" si="11"/>
        <v>0</v>
      </c>
      <c r="X73" s="40">
        <v>9.7887339686070494</v>
      </c>
      <c r="Y73" s="42">
        <v>35</v>
      </c>
      <c r="Z73" s="40">
        <v>0.233065094490644</v>
      </c>
      <c r="AA73" s="43">
        <v>0.23518776725198701</v>
      </c>
      <c r="AB73" s="49">
        <f t="shared" si="12"/>
        <v>2975</v>
      </c>
      <c r="AC73" s="42">
        <v>65</v>
      </c>
      <c r="AD73" s="40">
        <v>30</v>
      </c>
      <c r="AE73" s="43">
        <v>405</v>
      </c>
      <c r="AF73" s="45">
        <v>13.5</v>
      </c>
      <c r="AG73" s="46">
        <v>57</v>
      </c>
      <c r="AH73" s="47">
        <v>13</v>
      </c>
      <c r="AI73" s="48">
        <f t="shared" si="13"/>
        <v>3705</v>
      </c>
      <c r="AJ73" s="48">
        <v>72</v>
      </c>
    </row>
    <row r="74" spans="1:36" x14ac:dyDescent="0.25">
      <c r="A74" s="28">
        <v>73</v>
      </c>
      <c r="B74" s="122">
        <v>81</v>
      </c>
      <c r="C74" s="34" t="s">
        <v>236</v>
      </c>
      <c r="D74" s="34" t="s">
        <v>18</v>
      </c>
      <c r="E74" s="34" t="s">
        <v>5</v>
      </c>
      <c r="F74" s="35">
        <v>261.25639699999999</v>
      </c>
      <c r="G74" s="36" t="s">
        <v>7</v>
      </c>
      <c r="H74" s="37">
        <v>124</v>
      </c>
      <c r="I74" s="34">
        <v>0</v>
      </c>
      <c r="J74" s="34">
        <v>0</v>
      </c>
      <c r="K74" s="34">
        <v>10</v>
      </c>
      <c r="L74" s="34">
        <v>0</v>
      </c>
      <c r="M74" s="34">
        <v>0</v>
      </c>
      <c r="N74" s="34">
        <v>0</v>
      </c>
      <c r="O74" s="34">
        <v>0</v>
      </c>
      <c r="P74" s="36">
        <v>5</v>
      </c>
      <c r="Q74" s="38">
        <f t="shared" si="7"/>
        <v>139</v>
      </c>
      <c r="R74" s="38">
        <f t="shared" si="8"/>
        <v>0</v>
      </c>
      <c r="S74" s="38">
        <f t="shared" si="9"/>
        <v>0</v>
      </c>
      <c r="T74" s="39">
        <v>63</v>
      </c>
      <c r="U74" s="40">
        <v>88</v>
      </c>
      <c r="V74" s="38">
        <f t="shared" si="10"/>
        <v>0</v>
      </c>
      <c r="W74" s="41">
        <f t="shared" si="11"/>
        <v>0</v>
      </c>
      <c r="X74" s="40">
        <v>6.9577780613096598</v>
      </c>
      <c r="Y74" s="42">
        <v>43</v>
      </c>
      <c r="Z74" s="40">
        <v>7.9065659787610001E-2</v>
      </c>
      <c r="AA74" s="43">
        <v>5.0443374848561998E-2</v>
      </c>
      <c r="AB74" s="49">
        <f t="shared" si="12"/>
        <v>2709</v>
      </c>
      <c r="AC74" s="42">
        <v>59</v>
      </c>
      <c r="AD74" s="40">
        <v>225</v>
      </c>
      <c r="AE74" s="43">
        <v>3221</v>
      </c>
      <c r="AF74" s="45">
        <v>14.3155555555555</v>
      </c>
      <c r="AG74" s="46">
        <v>64</v>
      </c>
      <c r="AH74" s="47">
        <v>17</v>
      </c>
      <c r="AI74" s="48">
        <f t="shared" si="13"/>
        <v>3776</v>
      </c>
      <c r="AJ74" s="48">
        <v>73</v>
      </c>
    </row>
    <row r="75" spans="1:36" x14ac:dyDescent="0.25">
      <c r="A75" s="28">
        <v>74</v>
      </c>
      <c r="B75" s="122">
        <v>74</v>
      </c>
      <c r="C75" s="34" t="s">
        <v>230</v>
      </c>
      <c r="D75" s="34" t="s">
        <v>18</v>
      </c>
      <c r="E75" s="34" t="s">
        <v>5</v>
      </c>
      <c r="F75" s="35">
        <v>622.92158100000006</v>
      </c>
      <c r="G75" s="36" t="s">
        <v>7</v>
      </c>
      <c r="H75" s="37">
        <v>31</v>
      </c>
      <c r="I75" s="34">
        <v>0</v>
      </c>
      <c r="J75" s="34">
        <v>398</v>
      </c>
      <c r="K75" s="34">
        <v>11</v>
      </c>
      <c r="L75" s="34">
        <v>0</v>
      </c>
      <c r="M75" s="34">
        <v>8</v>
      </c>
      <c r="N75" s="34">
        <v>0</v>
      </c>
      <c r="O75" s="34">
        <v>0</v>
      </c>
      <c r="P75" s="36">
        <v>8</v>
      </c>
      <c r="Q75" s="38">
        <f t="shared" si="7"/>
        <v>456</v>
      </c>
      <c r="R75" s="38">
        <f t="shared" si="8"/>
        <v>0</v>
      </c>
      <c r="S75" s="38">
        <f t="shared" si="9"/>
        <v>0</v>
      </c>
      <c r="T75" s="39">
        <v>55</v>
      </c>
      <c r="U75" s="40">
        <v>92</v>
      </c>
      <c r="V75" s="38">
        <f t="shared" si="10"/>
        <v>0</v>
      </c>
      <c r="W75" s="41">
        <f t="shared" si="11"/>
        <v>0</v>
      </c>
      <c r="X75" s="40">
        <v>5.8671893072673402</v>
      </c>
      <c r="Y75" s="42">
        <v>46</v>
      </c>
      <c r="Z75" s="40">
        <v>6.3773796818122994E-2</v>
      </c>
      <c r="AA75" s="43">
        <v>4.3625859364938999E-2</v>
      </c>
      <c r="AB75" s="49">
        <f t="shared" si="12"/>
        <v>2530</v>
      </c>
      <c r="AC75" s="42">
        <v>54</v>
      </c>
      <c r="AD75" s="40">
        <v>439</v>
      </c>
      <c r="AE75" s="43">
        <v>7189</v>
      </c>
      <c r="AF75" s="45">
        <v>16.375854214122999</v>
      </c>
      <c r="AG75" s="46">
        <v>70</v>
      </c>
      <c r="AH75" s="47">
        <v>16</v>
      </c>
      <c r="AI75" s="48">
        <f t="shared" si="13"/>
        <v>3780</v>
      </c>
      <c r="AJ75" s="48">
        <v>74</v>
      </c>
    </row>
    <row r="76" spans="1:36" x14ac:dyDescent="0.25">
      <c r="A76" s="28">
        <v>75</v>
      </c>
      <c r="B76" s="122">
        <v>162</v>
      </c>
      <c r="C76" s="34" t="s">
        <v>200</v>
      </c>
      <c r="D76" s="34" t="s">
        <v>9</v>
      </c>
      <c r="E76" s="34" t="s">
        <v>289</v>
      </c>
      <c r="F76" s="35">
        <v>11.655110000000001</v>
      </c>
      <c r="G76" s="36" t="s">
        <v>10</v>
      </c>
      <c r="H76" s="37">
        <v>12</v>
      </c>
      <c r="I76" s="34">
        <v>0</v>
      </c>
      <c r="J76" s="34">
        <v>6</v>
      </c>
      <c r="K76" s="34">
        <v>16</v>
      </c>
      <c r="L76" s="34">
        <v>2</v>
      </c>
      <c r="M76" s="34">
        <v>0</v>
      </c>
      <c r="N76" s="34">
        <v>4</v>
      </c>
      <c r="O76" s="34">
        <v>0</v>
      </c>
      <c r="P76" s="36">
        <v>14</v>
      </c>
      <c r="Q76" s="38">
        <f t="shared" si="7"/>
        <v>54</v>
      </c>
      <c r="R76" s="38">
        <f t="shared" si="8"/>
        <v>0</v>
      </c>
      <c r="S76" s="38">
        <f t="shared" si="9"/>
        <v>0</v>
      </c>
      <c r="T76" s="39">
        <v>18</v>
      </c>
      <c r="U76" s="40">
        <v>2</v>
      </c>
      <c r="V76" s="38">
        <f t="shared" si="10"/>
        <v>0</v>
      </c>
      <c r="W76" s="41">
        <f t="shared" si="11"/>
        <v>0</v>
      </c>
      <c r="X76" s="40">
        <v>0.29141586019069199</v>
      </c>
      <c r="Y76" s="42">
        <v>90</v>
      </c>
      <c r="Z76" s="40">
        <v>0.14570793009534599</v>
      </c>
      <c r="AA76" s="43">
        <v>0.14570793009534599</v>
      </c>
      <c r="AB76" s="49">
        <f t="shared" si="12"/>
        <v>1620</v>
      </c>
      <c r="AC76" s="42">
        <v>42</v>
      </c>
      <c r="AD76" s="40">
        <v>9</v>
      </c>
      <c r="AE76" s="43">
        <v>341</v>
      </c>
      <c r="AF76" s="45">
        <v>37.8888888888888</v>
      </c>
      <c r="AG76" s="46">
        <v>91</v>
      </c>
      <c r="AH76" s="47">
        <v>27</v>
      </c>
      <c r="AI76" s="48">
        <f t="shared" si="13"/>
        <v>3822</v>
      </c>
      <c r="AJ76" s="48">
        <v>75</v>
      </c>
    </row>
    <row r="77" spans="1:36" x14ac:dyDescent="0.25">
      <c r="A77" s="28">
        <v>76</v>
      </c>
      <c r="B77" s="122">
        <v>6</v>
      </c>
      <c r="C77" s="34" t="s">
        <v>151</v>
      </c>
      <c r="D77" s="34" t="s">
        <v>12</v>
      </c>
      <c r="E77" s="34" t="s">
        <v>289</v>
      </c>
      <c r="F77" s="35">
        <v>315.42474900000002</v>
      </c>
      <c r="G77" s="36" t="s">
        <v>7</v>
      </c>
      <c r="H77" s="37">
        <v>84</v>
      </c>
      <c r="I77" s="34">
        <v>0</v>
      </c>
      <c r="J77" s="34">
        <v>0</v>
      </c>
      <c r="K77" s="34">
        <v>5</v>
      </c>
      <c r="L77" s="34">
        <v>0</v>
      </c>
      <c r="M77" s="34">
        <v>0</v>
      </c>
      <c r="N77" s="34">
        <v>0</v>
      </c>
      <c r="O77" s="34">
        <v>0</v>
      </c>
      <c r="P77" s="36">
        <v>34</v>
      </c>
      <c r="Q77" s="38">
        <f t="shared" si="7"/>
        <v>123</v>
      </c>
      <c r="R77" s="38">
        <f t="shared" si="8"/>
        <v>0</v>
      </c>
      <c r="S77" s="38">
        <f t="shared" si="9"/>
        <v>0</v>
      </c>
      <c r="T77" s="39">
        <v>71</v>
      </c>
      <c r="U77" s="40">
        <v>143</v>
      </c>
      <c r="V77" s="38">
        <f t="shared" si="10"/>
        <v>0</v>
      </c>
      <c r="W77" s="41">
        <f t="shared" si="11"/>
        <v>0</v>
      </c>
      <c r="X77" s="40">
        <v>12.070985884086801</v>
      </c>
      <c r="Y77" s="42">
        <v>30</v>
      </c>
      <c r="Z77" s="40">
        <v>8.4412488699908E-2</v>
      </c>
      <c r="AA77" s="43">
        <v>6.0275477476307002E-2</v>
      </c>
      <c r="AB77" s="49">
        <f t="shared" si="12"/>
        <v>2130</v>
      </c>
      <c r="AC77" s="42">
        <v>50</v>
      </c>
      <c r="AD77" s="40">
        <v>268</v>
      </c>
      <c r="AE77" s="43">
        <v>5510</v>
      </c>
      <c r="AF77" s="45">
        <v>20.5597014925373</v>
      </c>
      <c r="AG77" s="46">
        <v>79</v>
      </c>
      <c r="AH77" s="47">
        <v>19</v>
      </c>
      <c r="AI77" s="48">
        <f t="shared" si="13"/>
        <v>3950</v>
      </c>
      <c r="AJ77" s="48">
        <v>76</v>
      </c>
    </row>
    <row r="78" spans="1:36" x14ac:dyDescent="0.25">
      <c r="A78" s="28">
        <v>77</v>
      </c>
      <c r="B78" s="122">
        <v>129</v>
      </c>
      <c r="C78" s="34" t="s">
        <v>257</v>
      </c>
      <c r="D78" s="34" t="s">
        <v>23</v>
      </c>
      <c r="E78" s="34" t="s">
        <v>289</v>
      </c>
      <c r="F78" s="35">
        <v>5.1890610000000006</v>
      </c>
      <c r="G78" s="36" t="s">
        <v>10</v>
      </c>
      <c r="H78" s="37">
        <v>0</v>
      </c>
      <c r="I78" s="34">
        <v>0</v>
      </c>
      <c r="J78" s="34">
        <v>21</v>
      </c>
      <c r="K78" s="34">
        <v>0</v>
      </c>
      <c r="L78" s="34">
        <v>0</v>
      </c>
      <c r="M78" s="34">
        <v>0</v>
      </c>
      <c r="N78" s="34">
        <v>0</v>
      </c>
      <c r="O78" s="34">
        <v>0</v>
      </c>
      <c r="P78" s="36">
        <v>4</v>
      </c>
      <c r="Q78" s="38">
        <f t="shared" si="7"/>
        <v>25</v>
      </c>
      <c r="R78" s="38">
        <f t="shared" si="8"/>
        <v>0</v>
      </c>
      <c r="S78" s="38">
        <f t="shared" si="9"/>
        <v>0</v>
      </c>
      <c r="T78" s="39">
        <v>17</v>
      </c>
      <c r="U78" s="40">
        <v>1.04644770354548</v>
      </c>
      <c r="V78" s="38">
        <f t="shared" si="10"/>
        <v>0</v>
      </c>
      <c r="W78" s="41">
        <f t="shared" si="11"/>
        <v>0</v>
      </c>
      <c r="X78" s="40">
        <v>0.12361719479188001</v>
      </c>
      <c r="Y78" s="42">
        <v>100</v>
      </c>
      <c r="Z78" s="40">
        <v>0.118130313032415</v>
      </c>
      <c r="AA78" s="43">
        <v>9.1951135515388999E-2</v>
      </c>
      <c r="AB78" s="49">
        <f t="shared" si="12"/>
        <v>1700</v>
      </c>
      <c r="AC78" s="42">
        <v>43</v>
      </c>
      <c r="AD78" s="40">
        <v>3</v>
      </c>
      <c r="AE78" s="43">
        <v>166</v>
      </c>
      <c r="AF78" s="45">
        <v>55.3333333333333</v>
      </c>
      <c r="AG78" s="46">
        <v>100</v>
      </c>
      <c r="AH78" s="47">
        <v>23</v>
      </c>
      <c r="AI78" s="48">
        <f t="shared" si="13"/>
        <v>4300</v>
      </c>
      <c r="AJ78" s="48">
        <v>77</v>
      </c>
    </row>
    <row r="79" spans="1:36" x14ac:dyDescent="0.25">
      <c r="A79" s="28">
        <v>78</v>
      </c>
      <c r="B79" s="122">
        <v>139</v>
      </c>
      <c r="C79" s="34" t="s">
        <v>180</v>
      </c>
      <c r="D79" s="34" t="s">
        <v>12</v>
      </c>
      <c r="E79" s="34" t="s">
        <v>289</v>
      </c>
      <c r="F79" s="35">
        <v>104.755653</v>
      </c>
      <c r="G79" s="36" t="s">
        <v>7</v>
      </c>
      <c r="H79" s="37">
        <v>44</v>
      </c>
      <c r="I79" s="34">
        <v>0</v>
      </c>
      <c r="J79" s="34">
        <v>0</v>
      </c>
      <c r="K79" s="34">
        <v>0</v>
      </c>
      <c r="L79" s="34">
        <v>0</v>
      </c>
      <c r="M79" s="34">
        <v>0</v>
      </c>
      <c r="N79" s="34">
        <v>0</v>
      </c>
      <c r="O79" s="34">
        <v>0</v>
      </c>
      <c r="P79" s="36">
        <v>10</v>
      </c>
      <c r="Q79" s="38">
        <f t="shared" si="7"/>
        <v>54</v>
      </c>
      <c r="R79" s="38">
        <f t="shared" si="8"/>
        <v>0</v>
      </c>
      <c r="S79" s="38">
        <f t="shared" si="9"/>
        <v>0</v>
      </c>
      <c r="T79" s="39">
        <v>64</v>
      </c>
      <c r="U79" s="40">
        <v>31</v>
      </c>
      <c r="V79" s="38">
        <f t="shared" si="10"/>
        <v>0</v>
      </c>
      <c r="W79" s="41">
        <f t="shared" si="11"/>
        <v>0</v>
      </c>
      <c r="X79" s="40">
        <v>1.74609952580285</v>
      </c>
      <c r="Y79" s="42">
        <v>66</v>
      </c>
      <c r="Z79" s="40">
        <v>5.6325791154930999E-2</v>
      </c>
      <c r="AA79" s="43">
        <v>4.8518458124459998E-2</v>
      </c>
      <c r="AB79" s="49">
        <f t="shared" si="12"/>
        <v>4224</v>
      </c>
      <c r="AC79" s="42">
        <v>75</v>
      </c>
      <c r="AD79" s="40">
        <v>89</v>
      </c>
      <c r="AE79" s="43">
        <v>1204</v>
      </c>
      <c r="AF79" s="45">
        <v>13.5280898876404</v>
      </c>
      <c r="AG79" s="46">
        <v>58</v>
      </c>
      <c r="AH79" s="47">
        <v>14</v>
      </c>
      <c r="AI79" s="48">
        <f t="shared" si="13"/>
        <v>4350</v>
      </c>
      <c r="AJ79" s="48">
        <v>78</v>
      </c>
    </row>
    <row r="80" spans="1:36" x14ac:dyDescent="0.25">
      <c r="A80" s="28">
        <v>79</v>
      </c>
      <c r="B80" s="122">
        <v>179</v>
      </c>
      <c r="C80" s="34" t="s">
        <v>133</v>
      </c>
      <c r="D80" s="34" t="s">
        <v>62</v>
      </c>
      <c r="E80" s="34" t="s">
        <v>289</v>
      </c>
      <c r="F80" s="35">
        <v>26.608146000000001</v>
      </c>
      <c r="G80" s="36" t="s">
        <v>10</v>
      </c>
      <c r="H80" s="37">
        <v>0</v>
      </c>
      <c r="I80" s="34">
        <v>0</v>
      </c>
      <c r="J80" s="34">
        <v>16</v>
      </c>
      <c r="K80" s="34">
        <v>4</v>
      </c>
      <c r="L80" s="34">
        <v>5</v>
      </c>
      <c r="M80" s="34">
        <v>0</v>
      </c>
      <c r="N80" s="34">
        <v>0</v>
      </c>
      <c r="O80" s="34">
        <v>0</v>
      </c>
      <c r="P80" s="36">
        <v>11</v>
      </c>
      <c r="Q80" s="38">
        <f t="shared" si="7"/>
        <v>36</v>
      </c>
      <c r="R80" s="38">
        <f t="shared" si="8"/>
        <v>0</v>
      </c>
      <c r="S80" s="38">
        <f t="shared" si="9"/>
        <v>0</v>
      </c>
      <c r="T80" s="39">
        <v>32</v>
      </c>
      <c r="U80" s="40">
        <v>1.3938255745336501</v>
      </c>
      <c r="V80" s="38">
        <f t="shared" si="10"/>
        <v>0</v>
      </c>
      <c r="W80" s="41">
        <f t="shared" si="11"/>
        <v>0</v>
      </c>
      <c r="X80" s="40">
        <v>0.145731855029365</v>
      </c>
      <c r="Y80" s="42">
        <v>98</v>
      </c>
      <c r="Z80" s="40">
        <v>0.104555302824116</v>
      </c>
      <c r="AA80" s="43">
        <v>6.6645358922549996E-2</v>
      </c>
      <c r="AB80" s="49">
        <f t="shared" si="12"/>
        <v>3136</v>
      </c>
      <c r="AC80" s="42">
        <v>68</v>
      </c>
      <c r="AD80" s="40">
        <v>21</v>
      </c>
      <c r="AE80" s="43">
        <v>305</v>
      </c>
      <c r="AF80" s="45">
        <v>14.523809523809501</v>
      </c>
      <c r="AG80" s="46">
        <v>65</v>
      </c>
      <c r="AH80" s="47">
        <v>13</v>
      </c>
      <c r="AI80" s="48">
        <f t="shared" si="13"/>
        <v>4420</v>
      </c>
      <c r="AJ80" s="48">
        <v>79</v>
      </c>
    </row>
    <row r="81" spans="1:36" x14ac:dyDescent="0.25">
      <c r="A81" s="28">
        <v>80</v>
      </c>
      <c r="B81" s="122">
        <v>136</v>
      </c>
      <c r="C81" s="34" t="s">
        <v>141</v>
      </c>
      <c r="D81" s="34" t="s">
        <v>12</v>
      </c>
      <c r="E81" s="34" t="s">
        <v>289</v>
      </c>
      <c r="F81" s="35">
        <v>40.765625</v>
      </c>
      <c r="G81" s="36" t="s">
        <v>7</v>
      </c>
      <c r="H81" s="37">
        <v>7</v>
      </c>
      <c r="I81" s="34">
        <v>0</v>
      </c>
      <c r="J81" s="34">
        <v>0</v>
      </c>
      <c r="K81" s="34">
        <v>0</v>
      </c>
      <c r="L81" s="34">
        <v>0</v>
      </c>
      <c r="M81" s="34">
        <v>0</v>
      </c>
      <c r="N81" s="34">
        <v>0</v>
      </c>
      <c r="O81" s="34">
        <v>0</v>
      </c>
      <c r="P81" s="36">
        <v>6</v>
      </c>
      <c r="Q81" s="38">
        <f t="shared" si="7"/>
        <v>13</v>
      </c>
      <c r="R81" s="38">
        <f t="shared" si="8"/>
        <v>0</v>
      </c>
      <c r="S81" s="38">
        <f t="shared" si="9"/>
        <v>0</v>
      </c>
      <c r="T81" s="39">
        <v>76</v>
      </c>
      <c r="U81" s="40">
        <v>20</v>
      </c>
      <c r="V81" s="38">
        <f t="shared" si="10"/>
        <v>0</v>
      </c>
      <c r="W81" s="41">
        <f t="shared" si="11"/>
        <v>0</v>
      </c>
      <c r="X81" s="40">
        <v>1.1445638367070901</v>
      </c>
      <c r="Y81" s="42">
        <v>69</v>
      </c>
      <c r="Z81" s="40">
        <v>5.7228191835354998E-2</v>
      </c>
      <c r="AA81" s="43">
        <v>5.4977752725285003E-2</v>
      </c>
      <c r="AB81" s="49">
        <f t="shared" si="12"/>
        <v>5244</v>
      </c>
      <c r="AC81" s="42">
        <v>82</v>
      </c>
      <c r="AD81" s="40">
        <v>35</v>
      </c>
      <c r="AE81" s="43">
        <v>465</v>
      </c>
      <c r="AF81" s="45">
        <v>13.285714285714199</v>
      </c>
      <c r="AG81" s="46">
        <v>55</v>
      </c>
      <c r="AH81" s="47">
        <v>14</v>
      </c>
      <c r="AI81" s="48">
        <f t="shared" si="13"/>
        <v>4510</v>
      </c>
      <c r="AJ81" s="48">
        <v>80</v>
      </c>
    </row>
    <row r="82" spans="1:36" x14ac:dyDescent="0.25">
      <c r="A82" s="28">
        <v>81</v>
      </c>
      <c r="B82" s="122">
        <v>199</v>
      </c>
      <c r="C82" s="34" t="s">
        <v>241</v>
      </c>
      <c r="D82" s="34" t="s">
        <v>23</v>
      </c>
      <c r="E82" s="34" t="s">
        <v>28</v>
      </c>
      <c r="F82" s="35">
        <v>42.361803000000002</v>
      </c>
      <c r="G82" s="36" t="s">
        <v>7</v>
      </c>
      <c r="H82" s="37">
        <v>4</v>
      </c>
      <c r="I82" s="34">
        <v>0</v>
      </c>
      <c r="J82" s="34">
        <v>0</v>
      </c>
      <c r="K82" s="34">
        <v>0</v>
      </c>
      <c r="L82" s="34">
        <v>0</v>
      </c>
      <c r="M82" s="34">
        <v>0</v>
      </c>
      <c r="N82" s="34">
        <v>0</v>
      </c>
      <c r="O82" s="34">
        <v>0</v>
      </c>
      <c r="P82" s="36">
        <v>0</v>
      </c>
      <c r="Q82" s="38">
        <f t="shared" si="7"/>
        <v>4</v>
      </c>
      <c r="R82" s="38">
        <f t="shared" si="8"/>
        <v>0</v>
      </c>
      <c r="S82" s="38">
        <f t="shared" si="9"/>
        <v>0</v>
      </c>
      <c r="T82" s="39">
        <v>104</v>
      </c>
      <c r="U82" s="40">
        <v>0.745731041477245</v>
      </c>
      <c r="V82" s="38">
        <f t="shared" si="10"/>
        <v>0</v>
      </c>
      <c r="W82" s="41">
        <f t="shared" si="11"/>
        <v>0</v>
      </c>
      <c r="X82" s="40">
        <v>3.5949472131335002E-2</v>
      </c>
      <c r="Y82" s="42">
        <v>110</v>
      </c>
      <c r="Z82" s="40">
        <v>4.8207021207166002E-2</v>
      </c>
      <c r="AA82" s="43">
        <v>3.4231991121212002E-2</v>
      </c>
      <c r="AB82" s="49">
        <f t="shared" si="12"/>
        <v>11440</v>
      </c>
      <c r="AC82" s="42">
        <v>111</v>
      </c>
      <c r="AD82" s="40">
        <v>38</v>
      </c>
      <c r="AE82" s="43">
        <v>426</v>
      </c>
      <c r="AF82" s="45">
        <v>11.2105263157894</v>
      </c>
      <c r="AG82" s="46">
        <v>43</v>
      </c>
      <c r="AH82" s="47">
        <v>12</v>
      </c>
      <c r="AI82" s="48">
        <f t="shared" si="13"/>
        <v>4773</v>
      </c>
      <c r="AJ82" s="48">
        <v>81</v>
      </c>
    </row>
    <row r="83" spans="1:36" x14ac:dyDescent="0.25">
      <c r="A83" s="28">
        <v>82</v>
      </c>
      <c r="B83" s="122">
        <v>125</v>
      </c>
      <c r="C83" s="34" t="s">
        <v>47</v>
      </c>
      <c r="D83" s="34" t="s">
        <v>23</v>
      </c>
      <c r="E83" s="34" t="s">
        <v>28</v>
      </c>
      <c r="F83" s="35">
        <v>100.908925</v>
      </c>
      <c r="G83" s="36" t="s">
        <v>7</v>
      </c>
      <c r="H83" s="37">
        <v>11</v>
      </c>
      <c r="I83" s="34">
        <v>0</v>
      </c>
      <c r="J83" s="34">
        <v>0</v>
      </c>
      <c r="K83" s="34">
        <v>0</v>
      </c>
      <c r="L83" s="34">
        <v>0</v>
      </c>
      <c r="M83" s="34">
        <v>0</v>
      </c>
      <c r="N83" s="34">
        <v>0</v>
      </c>
      <c r="O83" s="34">
        <v>0</v>
      </c>
      <c r="P83" s="36">
        <v>0</v>
      </c>
      <c r="Q83" s="38">
        <f t="shared" si="7"/>
        <v>11</v>
      </c>
      <c r="R83" s="38">
        <f t="shared" si="8"/>
        <v>0</v>
      </c>
      <c r="S83" s="38">
        <f t="shared" si="9"/>
        <v>0</v>
      </c>
      <c r="T83" s="39">
        <v>103</v>
      </c>
      <c r="U83" s="40">
        <v>27</v>
      </c>
      <c r="V83" s="38">
        <f t="shared" si="10"/>
        <v>0</v>
      </c>
      <c r="W83" s="41">
        <f t="shared" si="11"/>
        <v>0</v>
      </c>
      <c r="X83" s="40">
        <v>2.36634285404255</v>
      </c>
      <c r="Y83" s="42">
        <v>60</v>
      </c>
      <c r="Z83" s="40">
        <v>8.7642327927501998E-2</v>
      </c>
      <c r="AA83" s="43">
        <v>8.3281860371941005E-2</v>
      </c>
      <c r="AB83" s="49">
        <f t="shared" si="12"/>
        <v>6180</v>
      </c>
      <c r="AC83" s="42">
        <v>94</v>
      </c>
      <c r="AD83" s="40">
        <v>84</v>
      </c>
      <c r="AE83" s="43">
        <v>1056</v>
      </c>
      <c r="AF83" s="45">
        <v>12.5714285714285</v>
      </c>
      <c r="AG83" s="46">
        <v>51</v>
      </c>
      <c r="AH83" s="47">
        <v>15</v>
      </c>
      <c r="AI83" s="48">
        <f t="shared" si="13"/>
        <v>4794</v>
      </c>
      <c r="AJ83" s="48">
        <v>82</v>
      </c>
    </row>
    <row r="84" spans="1:36" x14ac:dyDescent="0.25">
      <c r="A84" s="28">
        <v>83</v>
      </c>
      <c r="B84" s="122">
        <v>236</v>
      </c>
      <c r="C84" s="34" t="s">
        <v>167</v>
      </c>
      <c r="D84" s="34" t="s">
        <v>62</v>
      </c>
      <c r="E84" s="34" t="s">
        <v>289</v>
      </c>
      <c r="F84" s="35">
        <v>18.980159</v>
      </c>
      <c r="G84" s="36" t="s">
        <v>10</v>
      </c>
      <c r="H84" s="37">
        <v>3</v>
      </c>
      <c r="I84" s="34">
        <v>0</v>
      </c>
      <c r="J84" s="34">
        <v>6</v>
      </c>
      <c r="K84" s="34">
        <v>4</v>
      </c>
      <c r="L84" s="34">
        <v>8</v>
      </c>
      <c r="M84" s="34">
        <v>0</v>
      </c>
      <c r="N84" s="34">
        <v>0</v>
      </c>
      <c r="O84" s="34">
        <v>0</v>
      </c>
      <c r="P84" s="36">
        <v>14</v>
      </c>
      <c r="Q84" s="38">
        <f t="shared" si="7"/>
        <v>35</v>
      </c>
      <c r="R84" s="38">
        <f t="shared" si="8"/>
        <v>0</v>
      </c>
      <c r="S84" s="38">
        <f t="shared" si="9"/>
        <v>0</v>
      </c>
      <c r="T84" s="39">
        <v>28</v>
      </c>
      <c r="U84" s="40">
        <v>1.65316502610547</v>
      </c>
      <c r="V84" s="38">
        <f t="shared" si="10"/>
        <v>0</v>
      </c>
      <c r="W84" s="41">
        <f t="shared" si="11"/>
        <v>0</v>
      </c>
      <c r="X84" s="40">
        <v>9.4101243864937997E-2</v>
      </c>
      <c r="Y84" s="42">
        <v>103</v>
      </c>
      <c r="Z84" s="40">
        <v>5.6921869492134999E-2</v>
      </c>
      <c r="AA84" s="43">
        <v>2.9455662999566E-2</v>
      </c>
      <c r="AB84" s="49">
        <f t="shared" si="12"/>
        <v>2884</v>
      </c>
      <c r="AC84" s="42">
        <v>64</v>
      </c>
      <c r="AD84" s="40">
        <v>13</v>
      </c>
      <c r="AE84" s="43">
        <v>267</v>
      </c>
      <c r="AF84" s="45">
        <v>20.538461538461501</v>
      </c>
      <c r="AG84" s="46">
        <v>78</v>
      </c>
      <c r="AH84" s="47">
        <v>12</v>
      </c>
      <c r="AI84" s="48">
        <f t="shared" si="13"/>
        <v>4992</v>
      </c>
      <c r="AJ84" s="48">
        <v>83</v>
      </c>
    </row>
    <row r="85" spans="1:36" x14ac:dyDescent="0.25">
      <c r="A85" s="28">
        <v>84</v>
      </c>
      <c r="B85" s="122">
        <v>144</v>
      </c>
      <c r="C85" s="34" t="s">
        <v>55</v>
      </c>
      <c r="D85" s="34" t="s">
        <v>23</v>
      </c>
      <c r="E85" s="34" t="s">
        <v>28</v>
      </c>
      <c r="F85" s="35">
        <v>67.784447</v>
      </c>
      <c r="G85" s="36" t="s">
        <v>7</v>
      </c>
      <c r="H85" s="37">
        <v>1</v>
      </c>
      <c r="I85" s="34">
        <v>0</v>
      </c>
      <c r="J85" s="34">
        <v>0</v>
      </c>
      <c r="K85" s="34">
        <v>0</v>
      </c>
      <c r="L85" s="34">
        <v>0</v>
      </c>
      <c r="M85" s="34">
        <v>0</v>
      </c>
      <c r="N85" s="34">
        <v>0</v>
      </c>
      <c r="O85" s="34">
        <v>0</v>
      </c>
      <c r="P85" s="36">
        <v>0</v>
      </c>
      <c r="Q85" s="38">
        <f t="shared" si="7"/>
        <v>1</v>
      </c>
      <c r="R85" s="38">
        <f t="shared" si="8"/>
        <v>0</v>
      </c>
      <c r="S85" s="38">
        <f t="shared" si="9"/>
        <v>0</v>
      </c>
      <c r="T85" s="39">
        <v>113</v>
      </c>
      <c r="U85" s="40">
        <v>10</v>
      </c>
      <c r="V85" s="38">
        <f t="shared" si="10"/>
        <v>0</v>
      </c>
      <c r="W85" s="41">
        <f t="shared" si="11"/>
        <v>0</v>
      </c>
      <c r="X85" s="40">
        <v>0.34441678849263302</v>
      </c>
      <c r="Y85" s="42">
        <v>86</v>
      </c>
      <c r="Z85" s="40">
        <v>3.4441678849262997E-2</v>
      </c>
      <c r="AA85" s="43">
        <v>3.5732414282613999E-2</v>
      </c>
      <c r="AB85" s="49">
        <f t="shared" si="12"/>
        <v>9718</v>
      </c>
      <c r="AC85" s="42">
        <v>107</v>
      </c>
      <c r="AD85" s="40">
        <v>61</v>
      </c>
      <c r="AE85" s="43">
        <v>715</v>
      </c>
      <c r="AF85" s="45">
        <v>11.7213114754098</v>
      </c>
      <c r="AG85" s="46">
        <v>47</v>
      </c>
      <c r="AH85" s="47">
        <v>14</v>
      </c>
      <c r="AI85" s="48">
        <f t="shared" si="13"/>
        <v>5029</v>
      </c>
      <c r="AJ85" s="48">
        <v>84</v>
      </c>
    </row>
    <row r="86" spans="1:36" x14ac:dyDescent="0.25">
      <c r="A86" s="28">
        <v>85</v>
      </c>
      <c r="B86" s="122">
        <v>12</v>
      </c>
      <c r="C86" s="11" t="s">
        <v>60</v>
      </c>
      <c r="D86" s="11" t="s">
        <v>12</v>
      </c>
      <c r="E86" s="11" t="s">
        <v>289</v>
      </c>
      <c r="F86" s="12">
        <v>3.0330290000000004</v>
      </c>
      <c r="G86" s="13" t="s">
        <v>7</v>
      </c>
      <c r="H86" s="15">
        <v>2</v>
      </c>
      <c r="I86" s="11">
        <v>0</v>
      </c>
      <c r="J86" s="11">
        <v>0</v>
      </c>
      <c r="K86" s="11">
        <v>0</v>
      </c>
      <c r="L86" s="11">
        <v>0</v>
      </c>
      <c r="M86" s="11">
        <v>0</v>
      </c>
      <c r="N86" s="11">
        <v>0</v>
      </c>
      <c r="O86" s="11">
        <v>0</v>
      </c>
      <c r="P86" s="13">
        <v>0</v>
      </c>
      <c r="Q86" s="38">
        <f t="shared" si="7"/>
        <v>2</v>
      </c>
      <c r="R86" s="38">
        <f t="shared" si="8"/>
        <v>0</v>
      </c>
      <c r="S86" s="38">
        <f t="shared" si="9"/>
        <v>0</v>
      </c>
      <c r="T86" s="39">
        <v>58</v>
      </c>
      <c r="U86" s="40">
        <v>4</v>
      </c>
      <c r="V86" s="38">
        <f t="shared" si="10"/>
        <v>0</v>
      </c>
      <c r="W86" s="41">
        <f t="shared" si="11"/>
        <v>0</v>
      </c>
      <c r="X86" s="40">
        <v>0.259416962139351</v>
      </c>
      <c r="Y86" s="42">
        <v>91</v>
      </c>
      <c r="Z86" s="40">
        <v>6.4854240534838001E-2</v>
      </c>
      <c r="AA86" s="43">
        <v>7.0750874121183999E-2</v>
      </c>
      <c r="AB86" s="49">
        <f t="shared" si="12"/>
        <v>5278</v>
      </c>
      <c r="AC86" s="42">
        <v>84</v>
      </c>
      <c r="AD86" s="40">
        <v>2</v>
      </c>
      <c r="AE86" s="43">
        <v>28</v>
      </c>
      <c r="AF86" s="45">
        <v>14</v>
      </c>
      <c r="AG86" s="46">
        <v>63</v>
      </c>
      <c r="AH86" s="47">
        <v>14</v>
      </c>
      <c r="AI86" s="48">
        <f t="shared" si="13"/>
        <v>5292</v>
      </c>
      <c r="AJ86" s="48">
        <v>85</v>
      </c>
    </row>
    <row r="87" spans="1:36" x14ac:dyDescent="0.25">
      <c r="A87" s="28">
        <v>86</v>
      </c>
      <c r="B87" s="122">
        <v>46</v>
      </c>
      <c r="C87" s="11" t="s">
        <v>171</v>
      </c>
      <c r="D87" s="11" t="s">
        <v>12</v>
      </c>
      <c r="E87" s="11" t="s">
        <v>289</v>
      </c>
      <c r="F87" s="12">
        <v>62.934995999999998</v>
      </c>
      <c r="G87" s="13" t="s">
        <v>7</v>
      </c>
      <c r="H87" s="15">
        <v>9</v>
      </c>
      <c r="I87" s="11">
        <v>0</v>
      </c>
      <c r="J87" s="11">
        <v>0</v>
      </c>
      <c r="K87" s="11">
        <v>0</v>
      </c>
      <c r="L87" s="11">
        <v>0</v>
      </c>
      <c r="M87" s="11">
        <v>0</v>
      </c>
      <c r="N87" s="11">
        <v>0</v>
      </c>
      <c r="O87" s="11">
        <v>0</v>
      </c>
      <c r="P87" s="13">
        <v>0</v>
      </c>
      <c r="Q87" s="38">
        <f t="shared" si="7"/>
        <v>9</v>
      </c>
      <c r="R87" s="38">
        <f t="shared" si="8"/>
        <v>0</v>
      </c>
      <c r="S87" s="38">
        <f t="shared" si="9"/>
        <v>0</v>
      </c>
      <c r="T87" s="39">
        <v>98</v>
      </c>
      <c r="U87" s="40">
        <v>56</v>
      </c>
      <c r="V87" s="38">
        <f t="shared" si="10"/>
        <v>0</v>
      </c>
      <c r="W87" s="41">
        <f t="shared" si="11"/>
        <v>0</v>
      </c>
      <c r="X87" s="40">
        <v>7.5223337627052702</v>
      </c>
      <c r="Y87" s="42">
        <v>40</v>
      </c>
      <c r="Z87" s="40">
        <v>0.134327388619737</v>
      </c>
      <c r="AA87" s="43">
        <v>0.110156186652485</v>
      </c>
      <c r="AB87" s="49">
        <f t="shared" si="12"/>
        <v>3920</v>
      </c>
      <c r="AC87" s="42">
        <v>72</v>
      </c>
      <c r="AD87" s="40">
        <v>50</v>
      </c>
      <c r="AE87" s="43">
        <v>857</v>
      </c>
      <c r="AF87" s="45">
        <v>17.14</v>
      </c>
      <c r="AG87" s="46">
        <v>74</v>
      </c>
      <c r="AH87" s="47">
        <v>18</v>
      </c>
      <c r="AI87" s="48">
        <f t="shared" si="13"/>
        <v>5328</v>
      </c>
      <c r="AJ87" s="48">
        <v>86</v>
      </c>
    </row>
    <row r="88" spans="1:36" x14ac:dyDescent="0.25">
      <c r="A88" s="28">
        <v>87</v>
      </c>
      <c r="B88" s="122">
        <v>99</v>
      </c>
      <c r="C88" s="11" t="s">
        <v>139</v>
      </c>
      <c r="D88" s="11" t="s">
        <v>62</v>
      </c>
      <c r="E88" s="11" t="s">
        <v>289</v>
      </c>
      <c r="F88" s="12">
        <v>23.514369000000002</v>
      </c>
      <c r="G88" s="13" t="s">
        <v>10</v>
      </c>
      <c r="H88" s="15">
        <v>4</v>
      </c>
      <c r="I88" s="11">
        <v>0</v>
      </c>
      <c r="J88" s="11">
        <v>33</v>
      </c>
      <c r="K88" s="11">
        <v>4</v>
      </c>
      <c r="L88" s="11">
        <v>0</v>
      </c>
      <c r="M88" s="11">
        <v>0</v>
      </c>
      <c r="N88" s="11">
        <v>0</v>
      </c>
      <c r="O88" s="11">
        <v>0</v>
      </c>
      <c r="P88" s="13">
        <v>6</v>
      </c>
      <c r="Q88" s="38">
        <f t="shared" si="7"/>
        <v>47</v>
      </c>
      <c r="R88" s="38">
        <f t="shared" si="8"/>
        <v>0</v>
      </c>
      <c r="S88" s="38">
        <f t="shared" si="9"/>
        <v>0</v>
      </c>
      <c r="T88" s="39">
        <v>25</v>
      </c>
      <c r="U88" s="40">
        <v>2</v>
      </c>
      <c r="V88" s="38">
        <f t="shared" si="10"/>
        <v>0</v>
      </c>
      <c r="W88" s="41">
        <f t="shared" si="11"/>
        <v>0</v>
      </c>
      <c r="X88" s="40">
        <v>5.5095271681842001E-2</v>
      </c>
      <c r="Y88" s="42">
        <v>107</v>
      </c>
      <c r="Z88" s="40">
        <v>2.7547635840921E-2</v>
      </c>
      <c r="AA88" s="43">
        <v>2.7547635840921E-2</v>
      </c>
      <c r="AB88" s="49">
        <f t="shared" si="12"/>
        <v>2675</v>
      </c>
      <c r="AC88" s="42">
        <v>57</v>
      </c>
      <c r="AD88" s="40">
        <v>21</v>
      </c>
      <c r="AE88" s="43">
        <v>864</v>
      </c>
      <c r="AF88" s="45">
        <v>41.142857142857103</v>
      </c>
      <c r="AG88" s="46">
        <v>94</v>
      </c>
      <c r="AH88" s="47">
        <v>14</v>
      </c>
      <c r="AI88" s="48">
        <f t="shared" si="13"/>
        <v>5358</v>
      </c>
      <c r="AJ88" s="48">
        <v>87</v>
      </c>
    </row>
    <row r="89" spans="1:36" x14ac:dyDescent="0.25">
      <c r="A89" s="28">
        <v>88</v>
      </c>
      <c r="B89" s="122">
        <v>39</v>
      </c>
      <c r="C89" s="11" t="s">
        <v>87</v>
      </c>
      <c r="D89" s="11" t="s">
        <v>15</v>
      </c>
      <c r="E89" s="11" t="s">
        <v>289</v>
      </c>
      <c r="F89" s="12">
        <v>21.123987000000003</v>
      </c>
      <c r="G89" s="13" t="s">
        <v>7</v>
      </c>
      <c r="H89" s="15">
        <v>5</v>
      </c>
      <c r="I89" s="11">
        <v>0</v>
      </c>
      <c r="J89" s="11">
        <v>0</v>
      </c>
      <c r="K89" s="11">
        <v>0</v>
      </c>
      <c r="L89" s="11">
        <v>0</v>
      </c>
      <c r="M89" s="11">
        <v>0</v>
      </c>
      <c r="N89" s="11">
        <v>0</v>
      </c>
      <c r="O89" s="11">
        <v>0</v>
      </c>
      <c r="P89" s="13">
        <v>0</v>
      </c>
      <c r="Q89" s="38">
        <f t="shared" si="7"/>
        <v>5</v>
      </c>
      <c r="R89" s="38">
        <f t="shared" si="8"/>
        <v>0</v>
      </c>
      <c r="S89" s="38">
        <f t="shared" si="9"/>
        <v>0</v>
      </c>
      <c r="T89" s="39">
        <v>84</v>
      </c>
      <c r="U89" s="40">
        <v>12</v>
      </c>
      <c r="V89" s="38">
        <f t="shared" si="10"/>
        <v>0</v>
      </c>
      <c r="W89" s="41">
        <f t="shared" si="11"/>
        <v>0</v>
      </c>
      <c r="X89" s="40">
        <v>0.73435875322550603</v>
      </c>
      <c r="Y89" s="42">
        <v>72</v>
      </c>
      <c r="Z89" s="40">
        <v>6.1196562768791998E-2</v>
      </c>
      <c r="AA89" s="43">
        <v>5.9854104710313001E-2</v>
      </c>
      <c r="AB89" s="49">
        <f t="shared" si="12"/>
        <v>6048</v>
      </c>
      <c r="AC89" s="42">
        <v>91</v>
      </c>
      <c r="AD89" s="40">
        <v>18</v>
      </c>
      <c r="AE89" s="43">
        <v>249</v>
      </c>
      <c r="AF89" s="45">
        <v>13.8333333333333</v>
      </c>
      <c r="AG89" s="46">
        <v>61</v>
      </c>
      <c r="AH89" s="47">
        <v>15</v>
      </c>
      <c r="AI89" s="48">
        <f t="shared" si="13"/>
        <v>5551</v>
      </c>
      <c r="AJ89" s="48">
        <v>88</v>
      </c>
    </row>
    <row r="90" spans="1:36" x14ac:dyDescent="0.25">
      <c r="A90" s="28">
        <v>89</v>
      </c>
      <c r="B90" s="122">
        <v>97</v>
      </c>
      <c r="C90" s="11" t="s">
        <v>126</v>
      </c>
      <c r="D90" s="11" t="s">
        <v>62</v>
      </c>
      <c r="E90" s="11" t="s">
        <v>289</v>
      </c>
      <c r="F90" s="12">
        <v>5.0470839999999999</v>
      </c>
      <c r="G90" s="13" t="s">
        <v>10</v>
      </c>
      <c r="H90" s="15">
        <v>0</v>
      </c>
      <c r="I90" s="11">
        <v>0</v>
      </c>
      <c r="J90" s="11">
        <v>7</v>
      </c>
      <c r="K90" s="11">
        <v>3</v>
      </c>
      <c r="L90" s="11">
        <v>0</v>
      </c>
      <c r="M90" s="11">
        <v>0</v>
      </c>
      <c r="N90" s="11">
        <v>0</v>
      </c>
      <c r="O90" s="11">
        <v>0</v>
      </c>
      <c r="P90" s="13">
        <v>0</v>
      </c>
      <c r="Q90" s="38">
        <f t="shared" si="7"/>
        <v>10</v>
      </c>
      <c r="R90" s="38">
        <f t="shared" si="8"/>
        <v>0</v>
      </c>
      <c r="S90" s="38">
        <f t="shared" si="9"/>
        <v>0</v>
      </c>
      <c r="T90" s="39">
        <v>27</v>
      </c>
      <c r="U90" s="40">
        <v>2</v>
      </c>
      <c r="V90" s="38">
        <f t="shared" si="10"/>
        <v>0</v>
      </c>
      <c r="W90" s="41">
        <f t="shared" si="11"/>
        <v>0</v>
      </c>
      <c r="X90" s="40">
        <v>0.210293348928249</v>
      </c>
      <c r="Y90" s="42">
        <v>94</v>
      </c>
      <c r="Z90" s="40">
        <v>0.105146674464125</v>
      </c>
      <c r="AA90" s="43">
        <v>0.105146674464125</v>
      </c>
      <c r="AB90" s="49">
        <f t="shared" si="12"/>
        <v>2538</v>
      </c>
      <c r="AC90" s="42">
        <v>55</v>
      </c>
      <c r="AD90" s="40">
        <v>6</v>
      </c>
      <c r="AE90" s="43">
        <v>440</v>
      </c>
      <c r="AF90" s="45">
        <v>73.3333333333333</v>
      </c>
      <c r="AG90" s="46">
        <v>101</v>
      </c>
      <c r="AH90" s="47">
        <v>77</v>
      </c>
      <c r="AI90" s="48">
        <f t="shared" si="13"/>
        <v>5555</v>
      </c>
      <c r="AJ90" s="48">
        <v>89</v>
      </c>
    </row>
    <row r="91" spans="1:36" x14ac:dyDescent="0.25">
      <c r="A91" s="28">
        <v>90</v>
      </c>
      <c r="B91" s="122">
        <v>185</v>
      </c>
      <c r="C91" s="11" t="s">
        <v>96</v>
      </c>
      <c r="D91" s="11" t="s">
        <v>9</v>
      </c>
      <c r="E91" s="11" t="s">
        <v>289</v>
      </c>
      <c r="F91" s="12">
        <v>261.122096</v>
      </c>
      <c r="G91" s="13" t="s">
        <v>10</v>
      </c>
      <c r="H91" s="15">
        <v>3</v>
      </c>
      <c r="I91" s="11">
        <v>19</v>
      </c>
      <c r="J91" s="11">
        <v>79</v>
      </c>
      <c r="K91" s="11">
        <v>45</v>
      </c>
      <c r="L91" s="11">
        <v>24</v>
      </c>
      <c r="M91" s="11">
        <v>0</v>
      </c>
      <c r="N91" s="11">
        <v>74</v>
      </c>
      <c r="O91" s="11">
        <v>0</v>
      </c>
      <c r="P91" s="13">
        <v>39</v>
      </c>
      <c r="Q91" s="38">
        <f t="shared" si="7"/>
        <v>283</v>
      </c>
      <c r="R91" s="38">
        <f t="shared" si="8"/>
        <v>0</v>
      </c>
      <c r="S91" s="38">
        <f t="shared" si="9"/>
        <v>0</v>
      </c>
      <c r="T91" s="39">
        <v>40</v>
      </c>
      <c r="U91" s="40">
        <v>7</v>
      </c>
      <c r="V91" s="38">
        <f t="shared" si="10"/>
        <v>0</v>
      </c>
      <c r="W91" s="41">
        <f t="shared" si="11"/>
        <v>0</v>
      </c>
      <c r="X91" s="40">
        <v>1.7817907455689499</v>
      </c>
      <c r="Y91" s="42">
        <v>63</v>
      </c>
      <c r="Z91" s="40">
        <v>0.25454153508127902</v>
      </c>
      <c r="AA91" s="43">
        <v>0.23490767807657301</v>
      </c>
      <c r="AB91" s="49">
        <f t="shared" si="12"/>
        <v>2520</v>
      </c>
      <c r="AC91" s="42">
        <v>53</v>
      </c>
      <c r="AD91" s="40">
        <v>217</v>
      </c>
      <c r="AE91" s="43">
        <v>26497</v>
      </c>
      <c r="AF91" s="45">
        <v>122.10599078340999</v>
      </c>
      <c r="AG91" s="46">
        <v>109</v>
      </c>
      <c r="AH91" s="47">
        <v>128</v>
      </c>
      <c r="AI91" s="48">
        <f t="shared" si="13"/>
        <v>5777</v>
      </c>
      <c r="AJ91" s="48">
        <v>90</v>
      </c>
    </row>
    <row r="92" spans="1:36" x14ac:dyDescent="0.25">
      <c r="A92" s="28">
        <v>91</v>
      </c>
      <c r="B92" s="122">
        <v>90</v>
      </c>
      <c r="C92" s="11" t="s">
        <v>254</v>
      </c>
      <c r="D92" s="11" t="s">
        <v>103</v>
      </c>
      <c r="E92" s="11" t="s">
        <v>289</v>
      </c>
      <c r="F92" s="12">
        <v>10881.812608</v>
      </c>
      <c r="G92" s="13" t="s">
        <v>7</v>
      </c>
      <c r="H92" s="15">
        <v>100</v>
      </c>
      <c r="I92" s="11">
        <v>0</v>
      </c>
      <c r="J92" s="11">
        <v>60</v>
      </c>
      <c r="K92" s="11">
        <v>60</v>
      </c>
      <c r="L92" s="11">
        <v>8</v>
      </c>
      <c r="M92" s="11">
        <v>0</v>
      </c>
      <c r="N92" s="11">
        <v>0</v>
      </c>
      <c r="O92" s="11">
        <v>0</v>
      </c>
      <c r="P92" s="13">
        <v>104</v>
      </c>
      <c r="Q92" s="38">
        <f t="shared" si="7"/>
        <v>332</v>
      </c>
      <c r="R92" s="38">
        <f t="shared" si="8"/>
        <v>0</v>
      </c>
      <c r="S92" s="38">
        <f t="shared" si="9"/>
        <v>0</v>
      </c>
      <c r="T92" s="39">
        <v>108</v>
      </c>
      <c r="U92" s="40">
        <v>165</v>
      </c>
      <c r="V92" s="38">
        <f t="shared" si="10"/>
        <v>0</v>
      </c>
      <c r="W92" s="41">
        <f t="shared" si="11"/>
        <v>0</v>
      </c>
      <c r="X92" s="40">
        <v>6.32891861394444</v>
      </c>
      <c r="Y92" s="42">
        <v>44</v>
      </c>
      <c r="Z92" s="40">
        <v>3.8357082508753998E-2</v>
      </c>
      <c r="AA92" s="43">
        <v>2.7302574115102E-2</v>
      </c>
      <c r="AB92" s="49">
        <f t="shared" si="12"/>
        <v>4752</v>
      </c>
      <c r="AC92" s="42">
        <v>80</v>
      </c>
      <c r="AD92" s="40">
        <v>9124</v>
      </c>
      <c r="AE92" s="43">
        <v>152085</v>
      </c>
      <c r="AF92" s="45">
        <v>16.668676019289698</v>
      </c>
      <c r="AG92" s="46">
        <v>73</v>
      </c>
      <c r="AH92" s="47">
        <v>12</v>
      </c>
      <c r="AI92" s="48">
        <f t="shared" si="13"/>
        <v>5840</v>
      </c>
      <c r="AJ92" s="48">
        <v>91</v>
      </c>
    </row>
    <row r="93" spans="1:36" x14ac:dyDescent="0.25">
      <c r="A93" s="28">
        <v>92</v>
      </c>
      <c r="B93" s="122">
        <v>170</v>
      </c>
      <c r="C93" s="11" t="s">
        <v>123</v>
      </c>
      <c r="D93" s="11" t="s">
        <v>12</v>
      </c>
      <c r="E93" s="11" t="s">
        <v>289</v>
      </c>
      <c r="F93" s="12">
        <v>56.310395999999997</v>
      </c>
      <c r="G93" s="13" t="s">
        <v>7</v>
      </c>
      <c r="H93" s="15">
        <v>24</v>
      </c>
      <c r="I93" s="11">
        <v>0</v>
      </c>
      <c r="J93" s="11">
        <v>0</v>
      </c>
      <c r="K93" s="11">
        <v>0</v>
      </c>
      <c r="L93" s="11">
        <v>0</v>
      </c>
      <c r="M93" s="11">
        <v>0</v>
      </c>
      <c r="N93" s="11">
        <v>0</v>
      </c>
      <c r="O93" s="11">
        <v>0</v>
      </c>
      <c r="P93" s="13">
        <v>0</v>
      </c>
      <c r="Q93" s="38">
        <f t="shared" si="7"/>
        <v>24</v>
      </c>
      <c r="R93" s="38">
        <f t="shared" si="8"/>
        <v>0</v>
      </c>
      <c r="S93" s="38">
        <f t="shared" si="9"/>
        <v>0</v>
      </c>
      <c r="T93" s="39">
        <v>68</v>
      </c>
      <c r="U93" s="40">
        <v>10</v>
      </c>
      <c r="V93" s="38">
        <f t="shared" si="10"/>
        <v>0</v>
      </c>
      <c r="W93" s="41">
        <f t="shared" si="11"/>
        <v>0</v>
      </c>
      <c r="X93" s="40">
        <v>1.3628494994204801</v>
      </c>
      <c r="Y93" s="42">
        <v>68</v>
      </c>
      <c r="Z93" s="40">
        <v>0.13628494994204801</v>
      </c>
      <c r="AA93" s="43">
        <v>0.105995037430183</v>
      </c>
      <c r="AB93" s="49">
        <f t="shared" si="12"/>
        <v>4624</v>
      </c>
      <c r="AC93" s="42">
        <v>77</v>
      </c>
      <c r="AD93" s="40">
        <v>49</v>
      </c>
      <c r="AE93" s="43">
        <v>894</v>
      </c>
      <c r="AF93" s="45">
        <v>18.2448979591836</v>
      </c>
      <c r="AG93" s="46">
        <v>77</v>
      </c>
      <c r="AH93" s="47">
        <v>18</v>
      </c>
      <c r="AI93" s="48">
        <f t="shared" si="13"/>
        <v>5929</v>
      </c>
      <c r="AJ93" s="48">
        <v>92</v>
      </c>
    </row>
    <row r="94" spans="1:36" x14ac:dyDescent="0.25">
      <c r="A94" s="28">
        <v>93</v>
      </c>
      <c r="B94" s="122">
        <v>8</v>
      </c>
      <c r="C94" s="11" t="s">
        <v>116</v>
      </c>
      <c r="D94" s="11" t="s">
        <v>15</v>
      </c>
      <c r="E94" s="11" t="s">
        <v>289</v>
      </c>
      <c r="F94" s="12">
        <v>3.7877800000000001</v>
      </c>
      <c r="G94" s="13" t="s">
        <v>7</v>
      </c>
      <c r="H94" s="15">
        <v>0</v>
      </c>
      <c r="I94" s="11">
        <v>0</v>
      </c>
      <c r="J94" s="11">
        <v>3</v>
      </c>
      <c r="K94" s="11">
        <v>0</v>
      </c>
      <c r="L94" s="11">
        <v>0</v>
      </c>
      <c r="M94" s="11">
        <v>0</v>
      </c>
      <c r="N94" s="11">
        <v>0</v>
      </c>
      <c r="O94" s="11">
        <v>0</v>
      </c>
      <c r="P94" s="13">
        <v>0</v>
      </c>
      <c r="Q94" s="38">
        <f t="shared" si="7"/>
        <v>3</v>
      </c>
      <c r="R94" s="38">
        <f t="shared" si="8"/>
        <v>0</v>
      </c>
      <c r="S94" s="38">
        <f t="shared" si="9"/>
        <v>0</v>
      </c>
      <c r="T94" s="39">
        <v>48</v>
      </c>
      <c r="U94" s="40">
        <v>0.32960520148599298</v>
      </c>
      <c r="V94" s="38">
        <f t="shared" si="10"/>
        <v>0</v>
      </c>
      <c r="W94" s="41">
        <f t="shared" si="11"/>
        <v>0</v>
      </c>
      <c r="X94" s="40">
        <v>3.6563273314471997E-2</v>
      </c>
      <c r="Y94" s="42">
        <v>109</v>
      </c>
      <c r="Z94" s="40">
        <v>0.110930510652228</v>
      </c>
      <c r="AA94" s="43">
        <v>9.2379383349947997E-2</v>
      </c>
      <c r="AB94" s="49">
        <f t="shared" si="12"/>
        <v>5232</v>
      </c>
      <c r="AC94" s="42">
        <v>81</v>
      </c>
      <c r="AD94" s="40">
        <v>3</v>
      </c>
      <c r="AE94" s="43">
        <v>54</v>
      </c>
      <c r="AF94" s="45">
        <v>18</v>
      </c>
      <c r="AG94" s="46">
        <v>75</v>
      </c>
      <c r="AH94" s="47">
        <v>17</v>
      </c>
      <c r="AI94" s="48">
        <f t="shared" si="13"/>
        <v>6075</v>
      </c>
      <c r="AJ94" s="48">
        <v>93</v>
      </c>
    </row>
    <row r="95" spans="1:36" x14ac:dyDescent="0.25">
      <c r="A95" s="28">
        <v>94</v>
      </c>
      <c r="B95" s="122">
        <v>142</v>
      </c>
      <c r="C95" s="11" t="s">
        <v>40</v>
      </c>
      <c r="D95" s="11" t="s">
        <v>12</v>
      </c>
      <c r="E95" s="11" t="s">
        <v>289</v>
      </c>
      <c r="F95" s="12">
        <v>65.399507999999997</v>
      </c>
      <c r="G95" s="13" t="s">
        <v>7</v>
      </c>
      <c r="H95" s="15">
        <v>18</v>
      </c>
      <c r="I95" s="11">
        <v>0</v>
      </c>
      <c r="J95" s="11">
        <v>0</v>
      </c>
      <c r="K95" s="11">
        <v>0</v>
      </c>
      <c r="L95" s="11">
        <v>0</v>
      </c>
      <c r="M95" s="11">
        <v>0</v>
      </c>
      <c r="N95" s="11">
        <v>0</v>
      </c>
      <c r="O95" s="11">
        <v>0</v>
      </c>
      <c r="P95" s="13">
        <v>0</v>
      </c>
      <c r="Q95" s="38">
        <f t="shared" si="7"/>
        <v>18</v>
      </c>
      <c r="R95" s="38">
        <f t="shared" si="8"/>
        <v>0</v>
      </c>
      <c r="S95" s="38">
        <f t="shared" si="9"/>
        <v>0</v>
      </c>
      <c r="T95" s="39">
        <v>80</v>
      </c>
      <c r="U95" s="40">
        <v>19</v>
      </c>
      <c r="V95" s="38">
        <f t="shared" si="10"/>
        <v>0</v>
      </c>
      <c r="W95" s="41">
        <f t="shared" si="11"/>
        <v>0</v>
      </c>
      <c r="X95" s="40">
        <v>0.57138480574819805</v>
      </c>
      <c r="Y95" s="42">
        <v>76</v>
      </c>
      <c r="Z95" s="40">
        <v>3.0072884513062999E-2</v>
      </c>
      <c r="AA95" s="43">
        <v>2.3727836567583999E-2</v>
      </c>
      <c r="AB95" s="49">
        <f t="shared" si="12"/>
        <v>6080</v>
      </c>
      <c r="AC95" s="42">
        <v>92</v>
      </c>
      <c r="AD95" s="40">
        <v>54</v>
      </c>
      <c r="AE95" s="43">
        <v>836</v>
      </c>
      <c r="AF95" s="45">
        <v>15.481481481481399</v>
      </c>
      <c r="AG95" s="46">
        <v>68</v>
      </c>
      <c r="AH95" s="47">
        <v>15</v>
      </c>
      <c r="AI95" s="48">
        <f t="shared" si="13"/>
        <v>6256</v>
      </c>
      <c r="AJ95" s="48">
        <v>94</v>
      </c>
    </row>
    <row r="96" spans="1:36" x14ac:dyDescent="0.25">
      <c r="A96" s="28">
        <v>95</v>
      </c>
      <c r="B96" s="122">
        <v>96</v>
      </c>
      <c r="C96" s="11" t="s">
        <v>164</v>
      </c>
      <c r="D96" s="11" t="s">
        <v>62</v>
      </c>
      <c r="E96" s="11" t="s">
        <v>289</v>
      </c>
      <c r="F96" s="12">
        <v>554.71174599999995</v>
      </c>
      <c r="G96" s="13" t="s">
        <v>10</v>
      </c>
      <c r="H96" s="15">
        <v>17</v>
      </c>
      <c r="I96" s="11">
        <v>0</v>
      </c>
      <c r="J96" s="11">
        <v>317</v>
      </c>
      <c r="K96" s="11">
        <v>101</v>
      </c>
      <c r="L96" s="11">
        <v>22</v>
      </c>
      <c r="M96" s="11">
        <v>0</v>
      </c>
      <c r="N96" s="11">
        <v>0</v>
      </c>
      <c r="O96" s="11">
        <v>0</v>
      </c>
      <c r="P96" s="13">
        <v>104</v>
      </c>
      <c r="Q96" s="38">
        <f t="shared" si="7"/>
        <v>561</v>
      </c>
      <c r="R96" s="38">
        <f t="shared" si="8"/>
        <v>0</v>
      </c>
      <c r="S96" s="38">
        <f t="shared" si="9"/>
        <v>0</v>
      </c>
      <c r="T96" s="39">
        <v>43</v>
      </c>
      <c r="U96" s="40">
        <v>15</v>
      </c>
      <c r="V96" s="38">
        <f t="shared" si="10"/>
        <v>0</v>
      </c>
      <c r="W96" s="41">
        <f t="shared" si="11"/>
        <v>0</v>
      </c>
      <c r="X96" s="40">
        <v>0.82785091020690904</v>
      </c>
      <c r="Y96" s="42">
        <v>70</v>
      </c>
      <c r="Z96" s="40">
        <v>5.5190060680460999E-2</v>
      </c>
      <c r="AA96" s="43">
        <v>4.5455121341046997E-2</v>
      </c>
      <c r="AB96" s="49">
        <f t="shared" si="12"/>
        <v>3010</v>
      </c>
      <c r="AC96" s="42">
        <v>66</v>
      </c>
      <c r="AD96" s="40">
        <v>447</v>
      </c>
      <c r="AE96" s="43">
        <v>20011</v>
      </c>
      <c r="AF96" s="45">
        <v>44.767337807606197</v>
      </c>
      <c r="AG96" s="46">
        <v>96</v>
      </c>
      <c r="AH96" s="47">
        <v>15</v>
      </c>
      <c r="AI96" s="48">
        <f t="shared" si="13"/>
        <v>6336</v>
      </c>
      <c r="AJ96" s="48">
        <v>95</v>
      </c>
    </row>
    <row r="97" spans="1:36" x14ac:dyDescent="0.25">
      <c r="A97" s="28">
        <v>96</v>
      </c>
      <c r="B97" s="122">
        <v>122</v>
      </c>
      <c r="C97" s="11" t="s">
        <v>136</v>
      </c>
      <c r="D97" s="11" t="s">
        <v>62</v>
      </c>
      <c r="E97" s="11" t="s">
        <v>289</v>
      </c>
      <c r="F97" s="12">
        <v>25.934587999999998</v>
      </c>
      <c r="G97" s="13" t="s">
        <v>10</v>
      </c>
      <c r="H97" s="15">
        <v>0</v>
      </c>
      <c r="I97" s="11">
        <v>0</v>
      </c>
      <c r="J97" s="11">
        <v>0</v>
      </c>
      <c r="K97" s="11">
        <v>2</v>
      </c>
      <c r="L97" s="11">
        <v>5</v>
      </c>
      <c r="M97" s="11">
        <v>0</v>
      </c>
      <c r="N97" s="11">
        <v>0</v>
      </c>
      <c r="O97" s="11">
        <v>0</v>
      </c>
      <c r="P97" s="13">
        <v>15</v>
      </c>
      <c r="Q97" s="38">
        <f t="shared" si="7"/>
        <v>22</v>
      </c>
      <c r="R97" s="38">
        <f t="shared" si="8"/>
        <v>0</v>
      </c>
      <c r="S97" s="38">
        <f t="shared" si="9"/>
        <v>0</v>
      </c>
      <c r="T97" s="39">
        <v>47</v>
      </c>
      <c r="U97" s="40">
        <v>1.1876733504055299</v>
      </c>
      <c r="V97" s="38">
        <f t="shared" si="10"/>
        <v>0</v>
      </c>
      <c r="W97" s="41">
        <f t="shared" si="11"/>
        <v>0</v>
      </c>
      <c r="X97" s="40">
        <v>0.114455902996756</v>
      </c>
      <c r="Y97" s="42">
        <v>101</v>
      </c>
      <c r="Z97" s="40">
        <v>9.6369850310840999E-2</v>
      </c>
      <c r="AA97" s="43">
        <v>3.2397745186184997E-2</v>
      </c>
      <c r="AB97" s="49">
        <f t="shared" si="12"/>
        <v>4747</v>
      </c>
      <c r="AC97" s="42">
        <v>79</v>
      </c>
      <c r="AD97" s="40">
        <v>22</v>
      </c>
      <c r="AE97" s="43">
        <v>566</v>
      </c>
      <c r="AF97" s="45">
        <v>25.727272727272702</v>
      </c>
      <c r="AG97" s="46">
        <v>84</v>
      </c>
      <c r="AH97" s="47">
        <v>16</v>
      </c>
      <c r="AI97" s="48">
        <f t="shared" si="13"/>
        <v>6636</v>
      </c>
      <c r="AJ97" s="48">
        <v>96</v>
      </c>
    </row>
    <row r="98" spans="1:36" x14ac:dyDescent="0.25">
      <c r="A98" s="28">
        <v>97</v>
      </c>
      <c r="B98" s="122">
        <v>54</v>
      </c>
      <c r="C98" s="11" t="s">
        <v>16</v>
      </c>
      <c r="D98" s="11" t="s">
        <v>12</v>
      </c>
      <c r="E98" s="11" t="s">
        <v>289</v>
      </c>
      <c r="F98" s="12">
        <v>16.367549</v>
      </c>
      <c r="G98" s="13" t="s">
        <v>7</v>
      </c>
      <c r="H98" s="15">
        <v>0</v>
      </c>
      <c r="I98" s="11">
        <v>0</v>
      </c>
      <c r="J98" s="11">
        <v>0</v>
      </c>
      <c r="K98" s="11">
        <v>1</v>
      </c>
      <c r="L98" s="11">
        <v>0</v>
      </c>
      <c r="M98" s="11">
        <v>0</v>
      </c>
      <c r="N98" s="11">
        <v>0</v>
      </c>
      <c r="O98" s="11">
        <v>0</v>
      </c>
      <c r="P98" s="13">
        <v>0</v>
      </c>
      <c r="Q98" s="38">
        <f t="shared" si="7"/>
        <v>1</v>
      </c>
      <c r="R98" s="38">
        <f t="shared" si="8"/>
        <v>0</v>
      </c>
      <c r="S98" s="38">
        <f t="shared" si="9"/>
        <v>0</v>
      </c>
      <c r="T98" s="39">
        <v>105</v>
      </c>
      <c r="U98" s="40">
        <v>19</v>
      </c>
      <c r="V98" s="38">
        <f t="shared" si="10"/>
        <v>0</v>
      </c>
      <c r="W98" s="41">
        <f t="shared" si="11"/>
        <v>0</v>
      </c>
      <c r="X98" s="40">
        <v>7.0202107266273002</v>
      </c>
      <c r="Y98" s="42">
        <v>42</v>
      </c>
      <c r="Z98" s="40">
        <v>0.36948477508564698</v>
      </c>
      <c r="AA98" s="43">
        <v>0.36351587801742802</v>
      </c>
      <c r="AB98" s="49">
        <f t="shared" si="12"/>
        <v>4410</v>
      </c>
      <c r="AC98" s="42">
        <v>76</v>
      </c>
      <c r="AD98" s="40">
        <v>12</v>
      </c>
      <c r="AE98" s="43">
        <v>390</v>
      </c>
      <c r="AF98" s="45">
        <v>32.5</v>
      </c>
      <c r="AG98" s="46">
        <v>88</v>
      </c>
      <c r="AH98" s="47">
        <v>16</v>
      </c>
      <c r="AI98" s="48">
        <f t="shared" si="13"/>
        <v>6688</v>
      </c>
      <c r="AJ98" s="48">
        <v>97</v>
      </c>
    </row>
    <row r="99" spans="1:36" x14ac:dyDescent="0.25">
      <c r="A99" s="28">
        <v>98</v>
      </c>
      <c r="B99" s="122">
        <v>73</v>
      </c>
      <c r="C99" s="11" t="s">
        <v>165</v>
      </c>
      <c r="D99" s="11" t="s">
        <v>62</v>
      </c>
      <c r="E99" s="11" t="s">
        <v>289</v>
      </c>
      <c r="F99" s="12">
        <v>47.504289999999997</v>
      </c>
      <c r="G99" s="13" t="s">
        <v>10</v>
      </c>
      <c r="H99" s="15">
        <v>0</v>
      </c>
      <c r="I99" s="11">
        <v>0</v>
      </c>
      <c r="J99" s="11">
        <v>19</v>
      </c>
      <c r="K99" s="11">
        <v>14</v>
      </c>
      <c r="L99" s="11">
        <v>0</v>
      </c>
      <c r="M99" s="11">
        <v>0</v>
      </c>
      <c r="N99" s="11">
        <v>0</v>
      </c>
      <c r="O99" s="11">
        <v>0</v>
      </c>
      <c r="P99" s="13">
        <v>28</v>
      </c>
      <c r="Q99" s="38">
        <f t="shared" si="7"/>
        <v>61</v>
      </c>
      <c r="R99" s="38">
        <f t="shared" si="8"/>
        <v>0</v>
      </c>
      <c r="S99" s="38">
        <f t="shared" si="9"/>
        <v>0</v>
      </c>
      <c r="T99" s="39">
        <v>35</v>
      </c>
      <c r="U99" s="40">
        <v>2</v>
      </c>
      <c r="V99" s="38">
        <f t="shared" si="10"/>
        <v>0</v>
      </c>
      <c r="W99" s="41">
        <f t="shared" si="11"/>
        <v>0</v>
      </c>
      <c r="X99" s="40">
        <v>0.21417567592544001</v>
      </c>
      <c r="Y99" s="42">
        <v>93</v>
      </c>
      <c r="Z99" s="40">
        <v>0.10708783796272001</v>
      </c>
      <c r="AA99" s="43">
        <v>0.10708783796272001</v>
      </c>
      <c r="AB99" s="49">
        <f t="shared" si="12"/>
        <v>3255</v>
      </c>
      <c r="AC99" s="42">
        <v>71</v>
      </c>
      <c r="AD99" s="40">
        <v>31</v>
      </c>
      <c r="AE99" s="43">
        <v>1355</v>
      </c>
      <c r="AF99" s="45">
        <v>43.709677419354797</v>
      </c>
      <c r="AG99" s="46">
        <v>95</v>
      </c>
      <c r="AH99" s="47">
        <v>17</v>
      </c>
      <c r="AI99" s="48">
        <f t="shared" si="13"/>
        <v>6745</v>
      </c>
      <c r="AJ99" s="48">
        <v>98</v>
      </c>
    </row>
    <row r="100" spans="1:36" x14ac:dyDescent="0.25">
      <c r="A100" s="28">
        <v>99</v>
      </c>
      <c r="B100" s="122">
        <v>159</v>
      </c>
      <c r="C100" s="11" t="s">
        <v>25</v>
      </c>
      <c r="D100" s="11" t="s">
        <v>18</v>
      </c>
      <c r="E100" s="11" t="s">
        <v>5</v>
      </c>
      <c r="F100" s="12">
        <v>284.88570800000002</v>
      </c>
      <c r="G100" s="13" t="s">
        <v>7</v>
      </c>
      <c r="H100" s="15">
        <v>14</v>
      </c>
      <c r="I100" s="11">
        <v>0</v>
      </c>
      <c r="J100" s="11">
        <v>0</v>
      </c>
      <c r="K100" s="11">
        <v>0</v>
      </c>
      <c r="L100" s="11">
        <v>0</v>
      </c>
      <c r="M100" s="11">
        <v>0</v>
      </c>
      <c r="N100" s="11">
        <v>0</v>
      </c>
      <c r="O100" s="11">
        <v>0</v>
      </c>
      <c r="P100" s="13">
        <v>0</v>
      </c>
      <c r="Q100" s="38">
        <f t="shared" si="7"/>
        <v>14</v>
      </c>
      <c r="R100" s="38">
        <f t="shared" si="8"/>
        <v>0</v>
      </c>
      <c r="S100" s="38">
        <f t="shared" si="9"/>
        <v>0</v>
      </c>
      <c r="T100" s="39">
        <v>107</v>
      </c>
      <c r="U100" s="40">
        <v>13</v>
      </c>
      <c r="V100" s="38">
        <f t="shared" si="10"/>
        <v>0</v>
      </c>
      <c r="W100" s="41">
        <f t="shared" si="11"/>
        <v>0</v>
      </c>
      <c r="X100" s="40">
        <v>0.47847902317833402</v>
      </c>
      <c r="Y100" s="42">
        <v>78</v>
      </c>
      <c r="Z100" s="40">
        <v>3.6806078706026001E-2</v>
      </c>
      <c r="AA100" s="43">
        <v>2.6836187350053001E-2</v>
      </c>
      <c r="AB100" s="49">
        <f t="shared" si="12"/>
        <v>8346</v>
      </c>
      <c r="AC100" s="42">
        <v>101</v>
      </c>
      <c r="AD100" s="40">
        <v>238</v>
      </c>
      <c r="AE100" s="43">
        <v>4317</v>
      </c>
      <c r="AF100" s="45">
        <v>18.138655462184801</v>
      </c>
      <c r="AG100" s="46">
        <v>76</v>
      </c>
      <c r="AH100" s="47">
        <v>18</v>
      </c>
      <c r="AI100" s="48">
        <f t="shared" si="13"/>
        <v>7676</v>
      </c>
      <c r="AJ100" s="48">
        <v>99</v>
      </c>
    </row>
    <row r="101" spans="1:36" x14ac:dyDescent="0.25">
      <c r="A101" s="28">
        <v>100</v>
      </c>
      <c r="B101" s="122">
        <v>112</v>
      </c>
      <c r="C101" s="11" t="s">
        <v>291</v>
      </c>
      <c r="D101" s="11" t="s">
        <v>89</v>
      </c>
      <c r="E101" s="11" t="s">
        <v>289</v>
      </c>
      <c r="F101" s="12">
        <v>35.839823000000003</v>
      </c>
      <c r="G101" s="13" t="s">
        <v>10</v>
      </c>
      <c r="H101" s="15">
        <v>0</v>
      </c>
      <c r="I101" s="11">
        <v>0</v>
      </c>
      <c r="J101" s="11">
        <v>0</v>
      </c>
      <c r="K101" s="11">
        <v>4</v>
      </c>
      <c r="L101" s="11">
        <v>0</v>
      </c>
      <c r="M101" s="11">
        <v>0</v>
      </c>
      <c r="N101" s="11">
        <v>0</v>
      </c>
      <c r="O101" s="11">
        <v>0</v>
      </c>
      <c r="P101" s="13">
        <v>2</v>
      </c>
      <c r="Q101" s="38">
        <f t="shared" si="7"/>
        <v>6</v>
      </c>
      <c r="R101" s="38">
        <f t="shared" si="8"/>
        <v>0</v>
      </c>
      <c r="S101" s="38">
        <f t="shared" si="9"/>
        <v>0</v>
      </c>
      <c r="T101" s="39">
        <v>92</v>
      </c>
      <c r="U101" s="40">
        <v>19</v>
      </c>
      <c r="V101" s="38">
        <f t="shared" si="10"/>
        <v>0</v>
      </c>
      <c r="W101" s="41">
        <f t="shared" si="11"/>
        <v>0</v>
      </c>
      <c r="X101" s="40">
        <v>2.2290773218280302</v>
      </c>
      <c r="Y101" s="42">
        <v>61</v>
      </c>
      <c r="Z101" s="40">
        <v>0.117319859043581</v>
      </c>
      <c r="AA101" s="43">
        <v>0.11975698700735</v>
      </c>
      <c r="AB101" s="49">
        <f t="shared" si="12"/>
        <v>5612</v>
      </c>
      <c r="AC101" s="42">
        <v>87</v>
      </c>
      <c r="AD101" s="40">
        <v>29</v>
      </c>
      <c r="AE101" s="43">
        <v>1034</v>
      </c>
      <c r="AF101" s="45">
        <v>35.655172413793103</v>
      </c>
      <c r="AG101" s="46">
        <v>90</v>
      </c>
      <c r="AH101" s="47">
        <v>18</v>
      </c>
      <c r="AI101" s="48">
        <f t="shared" si="13"/>
        <v>7830</v>
      </c>
      <c r="AJ101" s="48">
        <v>100</v>
      </c>
    </row>
    <row r="102" spans="1:36" x14ac:dyDescent="0.25">
      <c r="A102" s="28">
        <v>101</v>
      </c>
      <c r="B102" s="122">
        <v>157</v>
      </c>
      <c r="C102" s="11" t="s">
        <v>169</v>
      </c>
      <c r="D102" s="11" t="s">
        <v>62</v>
      </c>
      <c r="E102" s="11" t="s">
        <v>289</v>
      </c>
      <c r="F102" s="12">
        <v>28.507496</v>
      </c>
      <c r="G102" s="13" t="s">
        <v>10</v>
      </c>
      <c r="H102" s="15">
        <v>5</v>
      </c>
      <c r="I102" s="11">
        <v>0</v>
      </c>
      <c r="J102" s="11">
        <v>0</v>
      </c>
      <c r="K102" s="11">
        <v>4</v>
      </c>
      <c r="L102" s="11">
        <v>0</v>
      </c>
      <c r="M102" s="11">
        <v>0</v>
      </c>
      <c r="N102" s="11">
        <v>1</v>
      </c>
      <c r="O102" s="11">
        <v>0</v>
      </c>
      <c r="P102" s="13">
        <v>11</v>
      </c>
      <c r="Q102" s="38">
        <f t="shared" si="7"/>
        <v>21</v>
      </c>
      <c r="R102" s="38">
        <f t="shared" si="8"/>
        <v>0</v>
      </c>
      <c r="S102" s="38">
        <f t="shared" si="9"/>
        <v>0</v>
      </c>
      <c r="T102" s="39">
        <v>54</v>
      </c>
      <c r="U102" s="40">
        <v>0.94794432561422104</v>
      </c>
      <c r="V102" s="38">
        <f t="shared" si="10"/>
        <v>0</v>
      </c>
      <c r="W102" s="41">
        <f t="shared" si="11"/>
        <v>0</v>
      </c>
      <c r="X102" s="40">
        <v>8.7123501977166007E-2</v>
      </c>
      <c r="Y102" s="42">
        <v>104</v>
      </c>
      <c r="Z102" s="40">
        <v>9.1907825832191994E-2</v>
      </c>
      <c r="AA102" s="43">
        <v>0.10412138561436</v>
      </c>
      <c r="AB102" s="49">
        <f t="shared" si="12"/>
        <v>5616</v>
      </c>
      <c r="AC102" s="42">
        <v>88</v>
      </c>
      <c r="AD102" s="40">
        <v>28</v>
      </c>
      <c r="AE102" s="43">
        <v>1450</v>
      </c>
      <c r="AF102" s="45">
        <v>51.785714285714199</v>
      </c>
      <c r="AG102" s="46">
        <v>98</v>
      </c>
      <c r="AH102" s="47">
        <v>20</v>
      </c>
      <c r="AI102" s="48">
        <f t="shared" si="13"/>
        <v>8624</v>
      </c>
      <c r="AJ102" s="48">
        <v>101</v>
      </c>
    </row>
    <row r="103" spans="1:36" x14ac:dyDescent="0.25">
      <c r="A103" s="28">
        <v>102</v>
      </c>
      <c r="B103" s="122">
        <v>119</v>
      </c>
      <c r="C103" s="11" t="s">
        <v>134</v>
      </c>
      <c r="D103" s="11" t="s">
        <v>62</v>
      </c>
      <c r="E103" s="11" t="s">
        <v>289</v>
      </c>
      <c r="F103" s="12">
        <v>24.203551000000001</v>
      </c>
      <c r="G103" s="13" t="s">
        <v>10</v>
      </c>
      <c r="H103" s="15">
        <v>3</v>
      </c>
      <c r="I103" s="11">
        <v>0</v>
      </c>
      <c r="J103" s="11">
        <v>0</v>
      </c>
      <c r="K103" s="11">
        <v>0</v>
      </c>
      <c r="L103" s="11">
        <v>0</v>
      </c>
      <c r="M103" s="11">
        <v>0</v>
      </c>
      <c r="N103" s="11">
        <v>0</v>
      </c>
      <c r="O103" s="11">
        <v>0</v>
      </c>
      <c r="P103" s="13">
        <v>10</v>
      </c>
      <c r="Q103" s="38">
        <f t="shared" si="7"/>
        <v>13</v>
      </c>
      <c r="R103" s="38">
        <f t="shared" si="8"/>
        <v>0</v>
      </c>
      <c r="S103" s="38">
        <f t="shared" si="9"/>
        <v>0</v>
      </c>
      <c r="T103" s="39">
        <v>62</v>
      </c>
      <c r="U103" s="40">
        <v>0.42458005360482998</v>
      </c>
      <c r="V103" s="38">
        <f t="shared" si="10"/>
        <v>0</v>
      </c>
      <c r="W103" s="41">
        <f t="shared" si="11"/>
        <v>0</v>
      </c>
      <c r="X103" s="40">
        <v>1.6278431593997E-2</v>
      </c>
      <c r="Y103" s="42">
        <v>111</v>
      </c>
      <c r="Z103" s="40">
        <v>3.8340076166525003E-2</v>
      </c>
      <c r="AA103" s="43">
        <v>3.3347380334308001E-2</v>
      </c>
      <c r="AB103" s="49">
        <f t="shared" si="12"/>
        <v>6882</v>
      </c>
      <c r="AC103" s="42">
        <v>95</v>
      </c>
      <c r="AD103" s="40">
        <v>20</v>
      </c>
      <c r="AE103" s="43">
        <v>807</v>
      </c>
      <c r="AF103" s="45">
        <v>40.35</v>
      </c>
      <c r="AG103" s="46">
        <v>93</v>
      </c>
      <c r="AH103" s="47">
        <v>11</v>
      </c>
      <c r="AI103" s="48">
        <f t="shared" si="13"/>
        <v>8835</v>
      </c>
      <c r="AJ103" s="48">
        <v>102</v>
      </c>
    </row>
    <row r="104" spans="1:36" x14ac:dyDescent="0.25">
      <c r="A104" s="28">
        <v>103</v>
      </c>
      <c r="B104" s="122">
        <v>72</v>
      </c>
      <c r="C104" s="11" t="s">
        <v>143</v>
      </c>
      <c r="D104" s="11" t="s">
        <v>62</v>
      </c>
      <c r="E104" s="11" t="s">
        <v>289</v>
      </c>
      <c r="F104" s="12">
        <v>8.6659190000000006</v>
      </c>
      <c r="G104" s="13" t="s">
        <v>10</v>
      </c>
      <c r="H104" s="15">
        <v>0</v>
      </c>
      <c r="I104" s="11">
        <v>0</v>
      </c>
      <c r="J104" s="11">
        <v>0</v>
      </c>
      <c r="K104" s="11">
        <v>0</v>
      </c>
      <c r="L104" s="11">
        <v>4</v>
      </c>
      <c r="M104" s="11">
        <v>0</v>
      </c>
      <c r="N104" s="11">
        <v>0</v>
      </c>
      <c r="O104" s="11">
        <v>0</v>
      </c>
      <c r="P104" s="13">
        <v>0</v>
      </c>
      <c r="Q104" s="38">
        <f t="shared" si="7"/>
        <v>4</v>
      </c>
      <c r="R104" s="38">
        <f t="shared" si="8"/>
        <v>0</v>
      </c>
      <c r="S104" s="38">
        <f t="shared" si="9"/>
        <v>0</v>
      </c>
      <c r="T104" s="39">
        <v>66</v>
      </c>
      <c r="U104" s="40">
        <v>0.191455330063135</v>
      </c>
      <c r="V104" s="38">
        <f t="shared" si="10"/>
        <v>0</v>
      </c>
      <c r="W104" s="41">
        <f t="shared" si="11"/>
        <v>0</v>
      </c>
      <c r="X104" s="40">
        <v>5.2277707980160001E-3</v>
      </c>
      <c r="Y104" s="42">
        <v>113</v>
      </c>
      <c r="Z104" s="40">
        <v>2.7305433577074E-2</v>
      </c>
      <c r="AA104" s="43">
        <v>5.4470115548849E-2</v>
      </c>
      <c r="AB104" s="49">
        <f t="shared" si="12"/>
        <v>7458</v>
      </c>
      <c r="AC104" s="42">
        <v>98</v>
      </c>
      <c r="AD104" s="40">
        <v>5</v>
      </c>
      <c r="AE104" s="43">
        <v>200</v>
      </c>
      <c r="AF104" s="45">
        <v>40</v>
      </c>
      <c r="AG104" s="46">
        <v>92</v>
      </c>
      <c r="AH104" s="47">
        <v>14</v>
      </c>
      <c r="AI104" s="48">
        <f t="shared" si="13"/>
        <v>9016</v>
      </c>
      <c r="AJ104" s="48">
        <v>103</v>
      </c>
    </row>
    <row r="105" spans="1:36" x14ac:dyDescent="0.25">
      <c r="A105" s="28">
        <v>104</v>
      </c>
      <c r="B105" s="122">
        <v>156</v>
      </c>
      <c r="C105" s="11" t="s">
        <v>206</v>
      </c>
      <c r="D105" s="11" t="s">
        <v>9</v>
      </c>
      <c r="E105" s="11" t="s">
        <v>289</v>
      </c>
      <c r="F105" s="12">
        <v>14.369773</v>
      </c>
      <c r="G105" s="13" t="s">
        <v>10</v>
      </c>
      <c r="H105" s="15">
        <v>0</v>
      </c>
      <c r="I105" s="11">
        <v>0</v>
      </c>
      <c r="J105" s="11">
        <v>0</v>
      </c>
      <c r="K105" s="11">
        <v>0</v>
      </c>
      <c r="L105" s="11">
        <v>0</v>
      </c>
      <c r="M105" s="11">
        <v>0</v>
      </c>
      <c r="N105" s="11">
        <v>0</v>
      </c>
      <c r="O105" s="11">
        <v>0</v>
      </c>
      <c r="P105" s="13">
        <v>2</v>
      </c>
      <c r="Q105" s="38">
        <f t="shared" si="7"/>
        <v>2</v>
      </c>
      <c r="R105" s="38">
        <f t="shared" si="8"/>
        <v>0</v>
      </c>
      <c r="S105" s="38">
        <f t="shared" si="9"/>
        <v>0</v>
      </c>
      <c r="T105" s="39">
        <v>99</v>
      </c>
      <c r="U105" s="40">
        <v>0.666980496639345</v>
      </c>
      <c r="V105" s="38">
        <f t="shared" si="10"/>
        <v>0</v>
      </c>
      <c r="W105" s="41">
        <f t="shared" si="11"/>
        <v>0</v>
      </c>
      <c r="X105" s="40">
        <v>5.0898754070019002E-2</v>
      </c>
      <c r="Y105" s="42">
        <v>108</v>
      </c>
      <c r="Z105" s="40">
        <v>7.6312207518027003E-2</v>
      </c>
      <c r="AA105" s="43">
        <v>7.7313965488869998E-2</v>
      </c>
      <c r="AB105" s="49">
        <f t="shared" si="12"/>
        <v>10692</v>
      </c>
      <c r="AC105" s="42">
        <v>109</v>
      </c>
      <c r="AD105" s="40">
        <v>14</v>
      </c>
      <c r="AE105" s="43">
        <v>342</v>
      </c>
      <c r="AF105" s="45">
        <v>24.428571428571399</v>
      </c>
      <c r="AG105" s="46">
        <v>83</v>
      </c>
      <c r="AH105" s="47">
        <v>15</v>
      </c>
      <c r="AI105" s="48">
        <f t="shared" si="13"/>
        <v>9047</v>
      </c>
      <c r="AJ105" s="48">
        <v>104</v>
      </c>
    </row>
    <row r="106" spans="1:36" x14ac:dyDescent="0.25">
      <c r="A106" s="28">
        <v>105</v>
      </c>
      <c r="B106" s="122">
        <v>211</v>
      </c>
      <c r="C106" s="11" t="s">
        <v>218</v>
      </c>
      <c r="D106" s="11" t="s">
        <v>9</v>
      </c>
      <c r="E106" s="11" t="s">
        <v>289</v>
      </c>
      <c r="F106" s="12">
        <v>72.926203000000001</v>
      </c>
      <c r="G106" s="13" t="s">
        <v>10</v>
      </c>
      <c r="H106" s="15">
        <v>0</v>
      </c>
      <c r="I106" s="11">
        <v>3</v>
      </c>
      <c r="J106" s="11">
        <v>26</v>
      </c>
      <c r="K106" s="11">
        <v>0</v>
      </c>
      <c r="L106" s="11">
        <v>2</v>
      </c>
      <c r="M106" s="11">
        <v>0</v>
      </c>
      <c r="N106" s="11">
        <v>0</v>
      </c>
      <c r="O106" s="11">
        <v>0</v>
      </c>
      <c r="P106" s="13">
        <v>0</v>
      </c>
      <c r="Q106" s="38">
        <f t="shared" si="7"/>
        <v>31</v>
      </c>
      <c r="R106" s="38">
        <f t="shared" si="8"/>
        <v>0</v>
      </c>
      <c r="S106" s="38">
        <f t="shared" si="9"/>
        <v>0</v>
      </c>
      <c r="T106" s="39">
        <v>69</v>
      </c>
      <c r="U106" s="40">
        <v>0.77770685409583196</v>
      </c>
      <c r="V106" s="38">
        <f t="shared" si="10"/>
        <v>0</v>
      </c>
      <c r="W106" s="41">
        <f t="shared" si="11"/>
        <v>0</v>
      </c>
      <c r="X106" s="40">
        <v>0.32363055141759101</v>
      </c>
      <c r="Y106" s="42">
        <v>87</v>
      </c>
      <c r="Z106" s="40">
        <v>0.41613436954190902</v>
      </c>
      <c r="AA106" s="43">
        <v>0.47321257160504998</v>
      </c>
      <c r="AB106" s="49">
        <f t="shared" si="12"/>
        <v>6003</v>
      </c>
      <c r="AC106" s="42">
        <v>90</v>
      </c>
      <c r="AD106" s="40">
        <v>60</v>
      </c>
      <c r="AE106" s="43">
        <v>7228</v>
      </c>
      <c r="AF106" s="45">
        <v>120.466666666666</v>
      </c>
      <c r="AG106" s="46">
        <v>108</v>
      </c>
      <c r="AH106" s="47">
        <v>128</v>
      </c>
      <c r="AI106" s="48">
        <f t="shared" si="13"/>
        <v>9720</v>
      </c>
      <c r="AJ106" s="48">
        <v>105</v>
      </c>
    </row>
    <row r="107" spans="1:36" x14ac:dyDescent="0.25">
      <c r="A107" s="28">
        <v>106</v>
      </c>
      <c r="B107" s="122">
        <v>164</v>
      </c>
      <c r="C107" s="11" t="s">
        <v>300</v>
      </c>
      <c r="D107" s="11" t="s">
        <v>204</v>
      </c>
      <c r="E107" s="11" t="s">
        <v>289</v>
      </c>
      <c r="F107" s="12">
        <v>5345.8904740000007</v>
      </c>
      <c r="G107" s="13" t="s">
        <v>10</v>
      </c>
      <c r="H107" s="15">
        <v>5</v>
      </c>
      <c r="I107" s="11">
        <v>36</v>
      </c>
      <c r="J107" s="11">
        <v>156</v>
      </c>
      <c r="K107" s="11">
        <v>97</v>
      </c>
      <c r="L107" s="11">
        <v>93</v>
      </c>
      <c r="M107" s="11">
        <v>0</v>
      </c>
      <c r="N107" s="11">
        <v>96</v>
      </c>
      <c r="O107" s="11">
        <v>28</v>
      </c>
      <c r="P107" s="13">
        <v>123</v>
      </c>
      <c r="Q107" s="38">
        <f t="shared" si="7"/>
        <v>634</v>
      </c>
      <c r="R107" s="38">
        <f t="shared" si="8"/>
        <v>0</v>
      </c>
      <c r="S107" s="38">
        <f t="shared" si="9"/>
        <v>0</v>
      </c>
      <c r="T107" s="39">
        <v>101</v>
      </c>
      <c r="U107" s="40">
        <v>28</v>
      </c>
      <c r="V107" s="38">
        <f t="shared" si="10"/>
        <v>0</v>
      </c>
      <c r="W107" s="41">
        <f t="shared" si="11"/>
        <v>0</v>
      </c>
      <c r="X107" s="40">
        <v>3.0249105905717402</v>
      </c>
      <c r="Y107" s="42">
        <v>56</v>
      </c>
      <c r="Z107" s="40">
        <v>0.10803252109184799</v>
      </c>
      <c r="AA107" s="43">
        <v>7.3637927811855006E-2</v>
      </c>
      <c r="AB107" s="49">
        <f t="shared" si="12"/>
        <v>5656</v>
      </c>
      <c r="AC107" s="42">
        <v>89</v>
      </c>
      <c r="AD107" s="40">
        <v>4522</v>
      </c>
      <c r="AE107" s="43">
        <v>564685</v>
      </c>
      <c r="AF107" s="45">
        <v>124.875055285271</v>
      </c>
      <c r="AG107" s="46">
        <v>111</v>
      </c>
      <c r="AH107" s="47">
        <v>128</v>
      </c>
      <c r="AI107" s="48">
        <f t="shared" si="13"/>
        <v>9879</v>
      </c>
      <c r="AJ107" s="48">
        <v>106</v>
      </c>
    </row>
    <row r="108" spans="1:36" x14ac:dyDescent="0.25">
      <c r="A108" s="28">
        <v>107</v>
      </c>
      <c r="B108" s="122">
        <v>212</v>
      </c>
      <c r="C108" s="11" t="s">
        <v>251</v>
      </c>
      <c r="D108" s="11" t="s">
        <v>9</v>
      </c>
      <c r="E108" s="11" t="s">
        <v>289</v>
      </c>
      <c r="F108" s="12">
        <v>208.73426599999999</v>
      </c>
      <c r="G108" s="13" t="s">
        <v>10</v>
      </c>
      <c r="H108" s="15">
        <v>0</v>
      </c>
      <c r="I108" s="11">
        <v>0</v>
      </c>
      <c r="J108" s="11">
        <v>21</v>
      </c>
      <c r="K108" s="11">
        <v>0</v>
      </c>
      <c r="L108" s="11">
        <v>11</v>
      </c>
      <c r="M108" s="11">
        <v>0</v>
      </c>
      <c r="N108" s="11">
        <v>0</v>
      </c>
      <c r="O108" s="11">
        <v>0</v>
      </c>
      <c r="P108" s="13">
        <v>34</v>
      </c>
      <c r="Q108" s="38">
        <f t="shared" si="7"/>
        <v>66</v>
      </c>
      <c r="R108" s="38">
        <f t="shared" si="8"/>
        <v>0</v>
      </c>
      <c r="S108" s="38">
        <f t="shared" si="9"/>
        <v>0</v>
      </c>
      <c r="T108" s="39">
        <v>77</v>
      </c>
      <c r="U108" s="40">
        <v>2</v>
      </c>
      <c r="V108" s="38">
        <f t="shared" si="10"/>
        <v>0</v>
      </c>
      <c r="W108" s="41">
        <f t="shared" si="11"/>
        <v>0</v>
      </c>
      <c r="X108" s="40">
        <v>0.16352913255340901</v>
      </c>
      <c r="Y108" s="42">
        <v>97</v>
      </c>
      <c r="Z108" s="40">
        <v>8.1764566276704004E-2</v>
      </c>
      <c r="AA108" s="43">
        <v>8.1764566276704004E-2</v>
      </c>
      <c r="AB108" s="49">
        <f t="shared" si="12"/>
        <v>7469</v>
      </c>
      <c r="AC108" s="42">
        <v>99</v>
      </c>
      <c r="AD108" s="40">
        <v>172</v>
      </c>
      <c r="AE108" s="43">
        <v>19990</v>
      </c>
      <c r="AF108" s="45">
        <v>116.220930232558</v>
      </c>
      <c r="AG108" s="46">
        <v>105</v>
      </c>
      <c r="AH108" s="47">
        <v>128</v>
      </c>
      <c r="AI108" s="48">
        <f t="shared" si="13"/>
        <v>10395</v>
      </c>
      <c r="AJ108" s="48">
        <v>107</v>
      </c>
    </row>
    <row r="109" spans="1:36" x14ac:dyDescent="0.25">
      <c r="A109" s="28">
        <v>108</v>
      </c>
      <c r="B109" s="122">
        <v>239</v>
      </c>
      <c r="C109" s="11" t="s">
        <v>54</v>
      </c>
      <c r="D109" s="11" t="s">
        <v>9</v>
      </c>
      <c r="E109" s="11" t="s">
        <v>289</v>
      </c>
      <c r="F109" s="12">
        <v>2839.7476309999997</v>
      </c>
      <c r="G109" s="13" t="s">
        <v>10</v>
      </c>
      <c r="H109" s="15">
        <v>0</v>
      </c>
      <c r="I109" s="11">
        <v>0</v>
      </c>
      <c r="J109" s="11">
        <v>7</v>
      </c>
      <c r="K109" s="11">
        <v>8</v>
      </c>
      <c r="L109" s="11">
        <v>0</v>
      </c>
      <c r="M109" s="11">
        <v>0</v>
      </c>
      <c r="N109" s="11">
        <v>0</v>
      </c>
      <c r="O109" s="11">
        <v>0</v>
      </c>
      <c r="P109" s="13">
        <v>13</v>
      </c>
      <c r="Q109" s="38">
        <f t="shared" si="7"/>
        <v>28</v>
      </c>
      <c r="R109" s="38">
        <f t="shared" si="8"/>
        <v>0</v>
      </c>
      <c r="S109" s="38">
        <f t="shared" si="9"/>
        <v>0</v>
      </c>
      <c r="T109" s="39">
        <v>114</v>
      </c>
      <c r="U109" s="40">
        <v>18</v>
      </c>
      <c r="V109" s="38">
        <f t="shared" si="10"/>
        <v>0</v>
      </c>
      <c r="W109" s="41">
        <f t="shared" si="11"/>
        <v>0</v>
      </c>
      <c r="X109" s="40">
        <v>0.57425182112927298</v>
      </c>
      <c r="Y109" s="42">
        <v>75</v>
      </c>
      <c r="Z109" s="40">
        <v>3.1902878951626003E-2</v>
      </c>
      <c r="AA109" s="43">
        <v>3.7443514511202002E-2</v>
      </c>
      <c r="AB109" s="49">
        <f t="shared" si="12"/>
        <v>8550</v>
      </c>
      <c r="AC109" s="42">
        <v>102</v>
      </c>
      <c r="AD109" s="40">
        <v>2387</v>
      </c>
      <c r="AE109" s="43">
        <v>248330</v>
      </c>
      <c r="AF109" s="45">
        <v>104.03435274403</v>
      </c>
      <c r="AG109" s="46">
        <v>104</v>
      </c>
      <c r="AH109" s="47">
        <v>128</v>
      </c>
      <c r="AI109" s="48">
        <f t="shared" si="13"/>
        <v>10608</v>
      </c>
      <c r="AJ109" s="48">
        <v>108</v>
      </c>
    </row>
    <row r="110" spans="1:36" x14ac:dyDescent="0.25">
      <c r="A110" s="28">
        <v>109</v>
      </c>
      <c r="B110" s="122">
        <v>176</v>
      </c>
      <c r="C110" s="11" t="s">
        <v>212</v>
      </c>
      <c r="D110" s="11" t="s">
        <v>9</v>
      </c>
      <c r="E110" s="11" t="s">
        <v>289</v>
      </c>
      <c r="F110" s="12">
        <v>322.84140000000002</v>
      </c>
      <c r="G110" s="13" t="s">
        <v>10</v>
      </c>
      <c r="H110" s="15">
        <v>0</v>
      </c>
      <c r="I110" s="11">
        <v>0</v>
      </c>
      <c r="J110" s="11">
        <v>2</v>
      </c>
      <c r="K110" s="11">
        <v>5</v>
      </c>
      <c r="L110" s="11">
        <v>3</v>
      </c>
      <c r="M110" s="11">
        <v>0</v>
      </c>
      <c r="N110" s="11">
        <v>0</v>
      </c>
      <c r="O110" s="11">
        <v>0</v>
      </c>
      <c r="P110" s="13">
        <v>56</v>
      </c>
      <c r="Q110" s="38">
        <f t="shared" si="7"/>
        <v>66</v>
      </c>
      <c r="R110" s="38">
        <f t="shared" si="8"/>
        <v>0</v>
      </c>
      <c r="S110" s="38">
        <f t="shared" si="9"/>
        <v>0</v>
      </c>
      <c r="T110" s="39">
        <v>89</v>
      </c>
      <c r="U110" s="40">
        <v>3</v>
      </c>
      <c r="V110" s="38">
        <f t="shared" si="10"/>
        <v>0</v>
      </c>
      <c r="W110" s="41">
        <f t="shared" si="11"/>
        <v>0</v>
      </c>
      <c r="X110" s="40">
        <v>7.3102771729538996E-2</v>
      </c>
      <c r="Y110" s="42">
        <v>106</v>
      </c>
      <c r="Z110" s="40">
        <v>2.4367590576512999E-2</v>
      </c>
      <c r="AA110" s="43">
        <v>2.8049031423944999E-2</v>
      </c>
      <c r="AB110" s="49">
        <f t="shared" si="12"/>
        <v>9434</v>
      </c>
      <c r="AC110" s="42">
        <v>105</v>
      </c>
      <c r="AD110" s="40">
        <v>276</v>
      </c>
      <c r="AE110" s="43">
        <v>25451</v>
      </c>
      <c r="AF110" s="45">
        <v>92.213768115942003</v>
      </c>
      <c r="AG110" s="46">
        <v>103</v>
      </c>
      <c r="AH110" s="47">
        <v>128</v>
      </c>
      <c r="AI110" s="48">
        <f t="shared" si="13"/>
        <v>10815</v>
      </c>
      <c r="AJ110" s="48">
        <v>109</v>
      </c>
    </row>
    <row r="111" spans="1:36" x14ac:dyDescent="0.25">
      <c r="A111" s="28">
        <v>110</v>
      </c>
      <c r="B111" s="122">
        <v>37</v>
      </c>
      <c r="C111" s="11" t="s">
        <v>227</v>
      </c>
      <c r="D111" s="11" t="s">
        <v>119</v>
      </c>
      <c r="E111" s="11" t="s">
        <v>289</v>
      </c>
      <c r="F111" s="12">
        <v>80.485714000000002</v>
      </c>
      <c r="G111" s="13" t="s">
        <v>10</v>
      </c>
      <c r="H111" s="15">
        <v>0</v>
      </c>
      <c r="I111" s="11">
        <v>0</v>
      </c>
      <c r="J111" s="11">
        <v>0</v>
      </c>
      <c r="K111" s="11">
        <v>0</v>
      </c>
      <c r="L111" s="11">
        <v>0</v>
      </c>
      <c r="M111" s="11">
        <v>0</v>
      </c>
      <c r="N111" s="11">
        <v>0</v>
      </c>
      <c r="O111" s="11">
        <v>0</v>
      </c>
      <c r="P111" s="13">
        <v>2</v>
      </c>
      <c r="Q111" s="38">
        <f t="shared" si="7"/>
        <v>2</v>
      </c>
      <c r="R111" s="38">
        <f t="shared" si="8"/>
        <v>0</v>
      </c>
      <c r="S111" s="38">
        <f t="shared" si="9"/>
        <v>0</v>
      </c>
      <c r="T111" s="39">
        <v>109</v>
      </c>
      <c r="U111" s="40">
        <v>3</v>
      </c>
      <c r="V111" s="38">
        <f t="shared" si="10"/>
        <v>0</v>
      </c>
      <c r="W111" s="41">
        <f t="shared" si="11"/>
        <v>0</v>
      </c>
      <c r="X111" s="40">
        <v>0.182029252690108</v>
      </c>
      <c r="Y111" s="42">
        <v>96</v>
      </c>
      <c r="Z111" s="40">
        <v>6.0676417563369001E-2</v>
      </c>
      <c r="AA111" s="43">
        <v>2.9183100999490001E-2</v>
      </c>
      <c r="AB111" s="49">
        <f t="shared" si="12"/>
        <v>10464</v>
      </c>
      <c r="AC111" s="42">
        <v>108</v>
      </c>
      <c r="AD111" s="40">
        <v>66</v>
      </c>
      <c r="AE111" s="43">
        <v>5405</v>
      </c>
      <c r="AF111" s="45">
        <v>81.893939393939306</v>
      </c>
      <c r="AG111" s="46">
        <v>102</v>
      </c>
      <c r="AH111" s="47">
        <v>128</v>
      </c>
      <c r="AI111" s="48">
        <f t="shared" si="13"/>
        <v>11016</v>
      </c>
      <c r="AJ111" s="48">
        <v>110</v>
      </c>
    </row>
    <row r="112" spans="1:36" x14ac:dyDescent="0.25">
      <c r="A112" s="28">
        <v>111</v>
      </c>
      <c r="B112" s="122">
        <v>217</v>
      </c>
      <c r="C112" s="11" t="s">
        <v>222</v>
      </c>
      <c r="D112" s="11" t="s">
        <v>204</v>
      </c>
      <c r="E112" s="11" t="s">
        <v>289</v>
      </c>
      <c r="F112" s="12">
        <v>2108.8769219999999</v>
      </c>
      <c r="G112" s="13" t="s">
        <v>76</v>
      </c>
      <c r="H112" s="15">
        <v>6</v>
      </c>
      <c r="I112" s="11">
        <v>13</v>
      </c>
      <c r="J112" s="11">
        <v>208</v>
      </c>
      <c r="K112" s="11">
        <v>21</v>
      </c>
      <c r="L112" s="11">
        <v>12</v>
      </c>
      <c r="M112" s="11">
        <v>0</v>
      </c>
      <c r="N112" s="11">
        <v>16</v>
      </c>
      <c r="O112" s="11">
        <v>0</v>
      </c>
      <c r="P112" s="13">
        <v>68</v>
      </c>
      <c r="Q112" s="38">
        <f t="shared" si="7"/>
        <v>344</v>
      </c>
      <c r="R112" s="38">
        <f t="shared" si="8"/>
        <v>0</v>
      </c>
      <c r="S112" s="38">
        <f t="shared" si="9"/>
        <v>0</v>
      </c>
      <c r="T112" s="39">
        <v>94</v>
      </c>
      <c r="U112" s="40">
        <v>4</v>
      </c>
      <c r="V112" s="38">
        <f t="shared" si="10"/>
        <v>0</v>
      </c>
      <c r="W112" s="41">
        <f t="shared" si="11"/>
        <v>0</v>
      </c>
      <c r="X112" s="40">
        <v>0.223329485033889</v>
      </c>
      <c r="Y112" s="42">
        <v>92</v>
      </c>
      <c r="Z112" s="40">
        <v>5.5832371258471999E-2</v>
      </c>
      <c r="AA112" s="43">
        <v>3.8585707473993001E-2</v>
      </c>
      <c r="AB112" s="49">
        <f t="shared" si="12"/>
        <v>8648</v>
      </c>
      <c r="AC112" s="42">
        <v>103</v>
      </c>
      <c r="AD112" s="40">
        <v>1763</v>
      </c>
      <c r="AE112" s="43">
        <v>219210</v>
      </c>
      <c r="AF112" s="45">
        <v>124.339194554736</v>
      </c>
      <c r="AG112" s="46">
        <v>110</v>
      </c>
      <c r="AH112" s="47">
        <v>128</v>
      </c>
      <c r="AI112" s="48">
        <f t="shared" si="13"/>
        <v>11330</v>
      </c>
      <c r="AJ112" s="48">
        <v>111</v>
      </c>
    </row>
    <row r="113" spans="1:36" x14ac:dyDescent="0.25">
      <c r="A113" s="28">
        <v>112</v>
      </c>
      <c r="B113" s="122">
        <v>243</v>
      </c>
      <c r="C113" s="11" t="s">
        <v>256</v>
      </c>
      <c r="D113" s="11" t="s">
        <v>204</v>
      </c>
      <c r="E113" s="11" t="s">
        <v>289</v>
      </c>
      <c r="F113" s="12">
        <v>4137.4529929999999</v>
      </c>
      <c r="G113" s="13" t="s">
        <v>10</v>
      </c>
      <c r="H113" s="15">
        <v>1</v>
      </c>
      <c r="I113" s="11">
        <v>1</v>
      </c>
      <c r="J113" s="11">
        <v>2</v>
      </c>
      <c r="K113" s="11">
        <v>8</v>
      </c>
      <c r="L113" s="11">
        <v>4</v>
      </c>
      <c r="M113" s="11">
        <v>0</v>
      </c>
      <c r="N113" s="11">
        <v>0</v>
      </c>
      <c r="O113" s="11">
        <v>0</v>
      </c>
      <c r="P113" s="13">
        <v>6</v>
      </c>
      <c r="Q113" s="38">
        <f t="shared" si="7"/>
        <v>22</v>
      </c>
      <c r="R113" s="38">
        <f t="shared" si="8"/>
        <v>0</v>
      </c>
      <c r="S113" s="38">
        <f t="shared" si="9"/>
        <v>0</v>
      </c>
      <c r="T113" s="39">
        <v>117</v>
      </c>
      <c r="U113" s="40">
        <v>8</v>
      </c>
      <c r="V113" s="38">
        <f t="shared" si="10"/>
        <v>0</v>
      </c>
      <c r="W113" s="41">
        <f t="shared" si="11"/>
        <v>0</v>
      </c>
      <c r="X113" s="40">
        <v>0.38091567044625302</v>
      </c>
      <c r="Y113" s="42">
        <v>83</v>
      </c>
      <c r="Z113" s="40">
        <v>4.7614458805782002E-2</v>
      </c>
      <c r="AA113" s="43">
        <v>4.3640233661408998E-2</v>
      </c>
      <c r="AB113" s="49">
        <f t="shared" si="12"/>
        <v>9711</v>
      </c>
      <c r="AC113" s="42">
        <v>106</v>
      </c>
      <c r="AD113" s="40">
        <v>3523</v>
      </c>
      <c r="AE113" s="43">
        <v>423446</v>
      </c>
      <c r="AF113" s="45">
        <v>120.194720408742</v>
      </c>
      <c r="AG113" s="46">
        <v>107</v>
      </c>
      <c r="AH113" s="47">
        <v>128</v>
      </c>
      <c r="AI113" s="48">
        <f t="shared" si="13"/>
        <v>11342</v>
      </c>
      <c r="AJ113" s="48">
        <v>112</v>
      </c>
    </row>
    <row r="114" spans="1:36" x14ac:dyDescent="0.25">
      <c r="A114" s="28">
        <v>113</v>
      </c>
      <c r="B114" s="122">
        <v>177</v>
      </c>
      <c r="C114" s="11" t="s">
        <v>211</v>
      </c>
      <c r="D114" s="11" t="s">
        <v>9</v>
      </c>
      <c r="E114" s="11" t="s">
        <v>289</v>
      </c>
      <c r="F114" s="12">
        <v>667.25257899999997</v>
      </c>
      <c r="G114" s="13" t="s">
        <v>10</v>
      </c>
      <c r="H114" s="15">
        <v>0</v>
      </c>
      <c r="I114" s="11">
        <v>0</v>
      </c>
      <c r="J114" s="11">
        <v>0</v>
      </c>
      <c r="K114" s="11">
        <v>0</v>
      </c>
      <c r="L114" s="11">
        <v>0</v>
      </c>
      <c r="M114" s="11">
        <v>0</v>
      </c>
      <c r="N114" s="11">
        <v>13</v>
      </c>
      <c r="O114" s="11">
        <v>0</v>
      </c>
      <c r="P114" s="13">
        <v>0</v>
      </c>
      <c r="Q114" s="38">
        <f t="shared" si="7"/>
        <v>13</v>
      </c>
      <c r="R114" s="38">
        <f t="shared" si="8"/>
        <v>0</v>
      </c>
      <c r="S114" s="38">
        <f t="shared" si="9"/>
        <v>0</v>
      </c>
      <c r="T114" s="39">
        <v>111</v>
      </c>
      <c r="U114" s="40">
        <v>0.57629920770306697</v>
      </c>
      <c r="V114" s="38">
        <f t="shared" si="10"/>
        <v>0</v>
      </c>
      <c r="W114" s="41">
        <f t="shared" si="11"/>
        <v>0</v>
      </c>
      <c r="X114" s="40">
        <v>1.1373409336718E-2</v>
      </c>
      <c r="Y114" s="42">
        <v>112</v>
      </c>
      <c r="Z114" s="40">
        <v>1.9735250690432998E-2</v>
      </c>
      <c r="AA114" s="43">
        <v>2.9590714312544002E-2</v>
      </c>
      <c r="AB114" s="49">
        <f t="shared" si="12"/>
        <v>12432</v>
      </c>
      <c r="AC114" s="42">
        <v>113</v>
      </c>
      <c r="AD114" s="40">
        <v>561</v>
      </c>
      <c r="AE114" s="43">
        <v>66608</v>
      </c>
      <c r="AF114" s="45">
        <v>118.730837789661</v>
      </c>
      <c r="AG114" s="46">
        <v>106</v>
      </c>
      <c r="AH114" s="47">
        <v>128</v>
      </c>
      <c r="AI114" s="48">
        <f t="shared" si="13"/>
        <v>11978</v>
      </c>
      <c r="AJ114" s="48">
        <v>113</v>
      </c>
    </row>
    <row r="115" spans="1:36" ht="15" thickBot="1" x14ac:dyDescent="0.3">
      <c r="A115" s="29">
        <v>114</v>
      </c>
      <c r="B115" s="123">
        <v>147</v>
      </c>
      <c r="C115" s="22" t="s">
        <v>118</v>
      </c>
      <c r="D115" s="22" t="s">
        <v>119</v>
      </c>
      <c r="E115" s="22" t="s">
        <v>289</v>
      </c>
      <c r="F115" s="23">
        <v>325.15051699999998</v>
      </c>
      <c r="G115" s="24" t="s">
        <v>10</v>
      </c>
      <c r="H115" s="25">
        <v>0</v>
      </c>
      <c r="I115" s="22">
        <v>0</v>
      </c>
      <c r="J115" s="22">
        <v>4</v>
      </c>
      <c r="K115" s="22">
        <v>1</v>
      </c>
      <c r="L115" s="22">
        <v>0</v>
      </c>
      <c r="M115" s="22">
        <v>0</v>
      </c>
      <c r="N115" s="22">
        <v>0</v>
      </c>
      <c r="O115" s="22">
        <v>0</v>
      </c>
      <c r="P115" s="24">
        <v>0</v>
      </c>
      <c r="Q115" s="95">
        <f t="shared" si="7"/>
        <v>5</v>
      </c>
      <c r="R115" s="95">
        <f t="shared" si="8"/>
        <v>0</v>
      </c>
      <c r="S115" s="95">
        <f t="shared" si="9"/>
        <v>0</v>
      </c>
      <c r="T115" s="96">
        <v>112</v>
      </c>
      <c r="U115" s="97">
        <v>0.52771634030530401</v>
      </c>
      <c r="V115" s="95">
        <f t="shared" si="10"/>
        <v>0</v>
      </c>
      <c r="W115" s="98">
        <f t="shared" si="11"/>
        <v>0</v>
      </c>
      <c r="X115" s="97">
        <v>7.8031181298707994E-2</v>
      </c>
      <c r="Y115" s="99">
        <v>105</v>
      </c>
      <c r="Z115" s="97">
        <v>0.14786576677456001</v>
      </c>
      <c r="AA115" s="100">
        <v>0.12282032379076301</v>
      </c>
      <c r="AB115" s="74">
        <f t="shared" si="12"/>
        <v>11760</v>
      </c>
      <c r="AC115" s="99">
        <v>112</v>
      </c>
      <c r="AD115" s="97">
        <v>275</v>
      </c>
      <c r="AE115" s="100">
        <v>34398</v>
      </c>
      <c r="AF115" s="78">
        <v>125.083636363636</v>
      </c>
      <c r="AG115" s="101">
        <v>112</v>
      </c>
      <c r="AH115" s="102">
        <v>128</v>
      </c>
      <c r="AI115" s="82">
        <f t="shared" si="13"/>
        <v>12544</v>
      </c>
      <c r="AJ115" s="82">
        <v>114</v>
      </c>
    </row>
    <row r="116" spans="1:36" ht="15" thickTop="1" x14ac:dyDescent="0.25">
      <c r="A116" s="30">
        <v>115</v>
      </c>
      <c r="B116" s="124">
        <v>232</v>
      </c>
      <c r="C116" s="18" t="s">
        <v>163</v>
      </c>
      <c r="D116" s="18" t="s">
        <v>89</v>
      </c>
      <c r="E116" s="18" t="s">
        <v>289</v>
      </c>
      <c r="F116" s="19">
        <v>46.715710999999999</v>
      </c>
      <c r="G116" s="20" t="s">
        <v>10</v>
      </c>
      <c r="H116" s="21">
        <v>0</v>
      </c>
      <c r="I116" s="18">
        <v>0</v>
      </c>
      <c r="J116" s="18">
        <v>180</v>
      </c>
      <c r="K116" s="18">
        <v>0</v>
      </c>
      <c r="L116" s="18">
        <v>0</v>
      </c>
      <c r="M116" s="18">
        <v>0</v>
      </c>
      <c r="N116" s="18">
        <v>0</v>
      </c>
      <c r="O116" s="18">
        <v>0</v>
      </c>
      <c r="P116" s="20">
        <v>0</v>
      </c>
      <c r="Q116" s="103">
        <f t="shared" si="7"/>
        <v>180</v>
      </c>
      <c r="R116" s="103">
        <f t="shared" si="8"/>
        <v>0</v>
      </c>
      <c r="S116" s="103">
        <f t="shared" si="9"/>
        <v>0</v>
      </c>
      <c r="T116" s="104">
        <v>20</v>
      </c>
      <c r="U116" s="105">
        <v>0</v>
      </c>
      <c r="V116" s="103">
        <f t="shared" si="10"/>
        <v>0</v>
      </c>
      <c r="W116" s="106">
        <f t="shared" si="11"/>
        <v>0</v>
      </c>
      <c r="X116" s="105">
        <v>0</v>
      </c>
      <c r="Y116" s="107">
        <v>115</v>
      </c>
      <c r="Z116" s="105"/>
      <c r="AA116" s="108"/>
      <c r="AB116" s="75">
        <f t="shared" si="12"/>
        <v>2300</v>
      </c>
      <c r="AC116" s="107">
        <v>115</v>
      </c>
      <c r="AD116" s="105">
        <v>39</v>
      </c>
      <c r="AE116" s="108">
        <v>4178</v>
      </c>
      <c r="AF116" s="79">
        <v>107.128205128205</v>
      </c>
      <c r="AG116" s="107">
        <v>115</v>
      </c>
      <c r="AH116" s="109">
        <v>128</v>
      </c>
      <c r="AI116" s="83">
        <f t="shared" si="13"/>
        <v>13225</v>
      </c>
      <c r="AJ116" s="107">
        <v>115</v>
      </c>
    </row>
    <row r="117" spans="1:36" x14ac:dyDescent="0.25">
      <c r="A117" s="28">
        <v>116</v>
      </c>
      <c r="B117" s="122">
        <v>148</v>
      </c>
      <c r="C117" s="11" t="s">
        <v>58</v>
      </c>
      <c r="D117" s="11" t="s">
        <v>59</v>
      </c>
      <c r="E117" s="11" t="s">
        <v>289</v>
      </c>
      <c r="F117" s="12">
        <v>11.435669000000001</v>
      </c>
      <c r="G117" s="13" t="s">
        <v>10</v>
      </c>
      <c r="H117" s="15">
        <v>0</v>
      </c>
      <c r="I117" s="11">
        <v>0</v>
      </c>
      <c r="J117" s="11">
        <v>3</v>
      </c>
      <c r="K117" s="11">
        <v>0</v>
      </c>
      <c r="L117" s="11">
        <v>0</v>
      </c>
      <c r="M117" s="11">
        <v>0</v>
      </c>
      <c r="N117" s="11">
        <v>0</v>
      </c>
      <c r="O117" s="11">
        <v>0</v>
      </c>
      <c r="P117" s="13">
        <v>0</v>
      </c>
      <c r="Q117" s="38">
        <f t="shared" si="7"/>
        <v>3</v>
      </c>
      <c r="R117" s="38">
        <f t="shared" si="8"/>
        <v>0</v>
      </c>
      <c r="S117" s="38">
        <f t="shared" si="9"/>
        <v>0</v>
      </c>
      <c r="T117" s="39">
        <v>81</v>
      </c>
      <c r="U117" s="40">
        <v>0</v>
      </c>
      <c r="V117" s="38">
        <f t="shared" si="10"/>
        <v>0</v>
      </c>
      <c r="W117" s="41">
        <f t="shared" si="11"/>
        <v>0</v>
      </c>
      <c r="X117" s="40">
        <v>0</v>
      </c>
      <c r="Y117" s="42">
        <v>115</v>
      </c>
      <c r="Z117" s="40"/>
      <c r="AA117" s="43"/>
      <c r="AB117" s="49">
        <f t="shared" si="12"/>
        <v>9315</v>
      </c>
      <c r="AC117" s="42">
        <v>115</v>
      </c>
      <c r="AD117" s="40">
        <v>10</v>
      </c>
      <c r="AE117" s="43">
        <v>1280</v>
      </c>
      <c r="AF117" s="45">
        <v>128</v>
      </c>
      <c r="AG117" s="42">
        <v>115</v>
      </c>
      <c r="AH117" s="47">
        <v>128</v>
      </c>
      <c r="AI117" s="48">
        <f t="shared" si="13"/>
        <v>13225</v>
      </c>
      <c r="AJ117" s="42">
        <v>115</v>
      </c>
    </row>
    <row r="118" spans="1:36" ht="15" thickBot="1" x14ac:dyDescent="0.3">
      <c r="A118" s="29">
        <v>117</v>
      </c>
      <c r="B118" s="123">
        <v>121</v>
      </c>
      <c r="C118" s="22" t="s">
        <v>135</v>
      </c>
      <c r="D118" s="22" t="s">
        <v>62</v>
      </c>
      <c r="E118" s="22" t="s">
        <v>289</v>
      </c>
      <c r="F118" s="23">
        <v>1.945314</v>
      </c>
      <c r="G118" s="24" t="s">
        <v>10</v>
      </c>
      <c r="H118" s="25">
        <v>0</v>
      </c>
      <c r="I118" s="22">
        <v>0</v>
      </c>
      <c r="J118" s="22">
        <v>17</v>
      </c>
      <c r="K118" s="22">
        <v>0</v>
      </c>
      <c r="L118" s="22">
        <v>0</v>
      </c>
      <c r="M118" s="22">
        <v>0</v>
      </c>
      <c r="N118" s="22">
        <v>0</v>
      </c>
      <c r="O118" s="22">
        <v>0</v>
      </c>
      <c r="P118" s="24">
        <v>0</v>
      </c>
      <c r="Q118" s="95">
        <f t="shared" si="7"/>
        <v>17</v>
      </c>
      <c r="R118" s="95">
        <f t="shared" si="8"/>
        <v>0</v>
      </c>
      <c r="S118" s="95">
        <f t="shared" si="9"/>
        <v>0</v>
      </c>
      <c r="T118" s="96">
        <v>13</v>
      </c>
      <c r="U118" s="97">
        <v>0.38793023068170801</v>
      </c>
      <c r="V118" s="95">
        <f t="shared" si="10"/>
        <v>0</v>
      </c>
      <c r="W118" s="98">
        <f t="shared" si="11"/>
        <v>0</v>
      </c>
      <c r="X118" s="97">
        <v>4.9399214979749997E-3</v>
      </c>
      <c r="Y118" s="99">
        <v>115</v>
      </c>
      <c r="Z118" s="97">
        <v>1.273404624665E-2</v>
      </c>
      <c r="AA118" s="100">
        <v>7.321407704012E-3</v>
      </c>
      <c r="AB118" s="74">
        <f t="shared" si="12"/>
        <v>1495</v>
      </c>
      <c r="AC118" s="99">
        <v>115</v>
      </c>
      <c r="AD118" s="97">
        <v>1.6580739135932301</v>
      </c>
      <c r="AE118" s="100">
        <v>98.061601359811704</v>
      </c>
      <c r="AF118" s="78">
        <v>59.141875736589398</v>
      </c>
      <c r="AG118" s="99">
        <v>115</v>
      </c>
      <c r="AH118" s="102">
        <v>24</v>
      </c>
      <c r="AI118" s="82">
        <f t="shared" si="13"/>
        <v>13225</v>
      </c>
      <c r="AJ118" s="99">
        <v>115</v>
      </c>
    </row>
    <row r="119" spans="1:36" ht="15" thickTop="1" x14ac:dyDescent="0.25">
      <c r="A119" s="30">
        <v>118</v>
      </c>
      <c r="B119" s="124">
        <v>106</v>
      </c>
      <c r="C119" s="33" t="s">
        <v>312</v>
      </c>
      <c r="D119" s="18" t="s">
        <v>23</v>
      </c>
      <c r="E119" s="18" t="s">
        <v>289</v>
      </c>
      <c r="F119" s="19">
        <v>4516.0055609999999</v>
      </c>
      <c r="G119" s="20" t="s">
        <v>76</v>
      </c>
      <c r="H119" s="21">
        <v>0</v>
      </c>
      <c r="I119" s="18">
        <v>0</v>
      </c>
      <c r="J119" s="18">
        <v>0</v>
      </c>
      <c r="K119" s="18">
        <v>0</v>
      </c>
      <c r="L119" s="18">
        <v>0</v>
      </c>
      <c r="M119" s="18">
        <v>0</v>
      </c>
      <c r="N119" s="18">
        <v>0</v>
      </c>
      <c r="O119" s="18">
        <v>0</v>
      </c>
      <c r="P119" s="20">
        <v>0</v>
      </c>
      <c r="Q119" s="103">
        <f t="shared" si="7"/>
        <v>0</v>
      </c>
      <c r="R119" s="103">
        <f t="shared" si="8"/>
        <v>0</v>
      </c>
      <c r="S119" s="103">
        <f t="shared" si="9"/>
        <v>0</v>
      </c>
      <c r="T119" s="104">
        <v>118</v>
      </c>
      <c r="U119" s="105">
        <v>0</v>
      </c>
      <c r="V119" s="103">
        <f t="shared" si="10"/>
        <v>0</v>
      </c>
      <c r="W119" s="106">
        <f t="shared" si="11"/>
        <v>0</v>
      </c>
      <c r="X119" s="105">
        <v>0</v>
      </c>
      <c r="Y119" s="107">
        <v>118</v>
      </c>
      <c r="Z119" s="105"/>
      <c r="AA119" s="108"/>
      <c r="AB119" s="75">
        <f t="shared" si="12"/>
        <v>13924</v>
      </c>
      <c r="AC119" s="107">
        <v>118</v>
      </c>
      <c r="AD119" s="105">
        <v>3784</v>
      </c>
      <c r="AE119" s="108">
        <v>484352</v>
      </c>
      <c r="AF119" s="79">
        <v>128</v>
      </c>
      <c r="AG119" s="107">
        <v>118</v>
      </c>
      <c r="AH119" s="109">
        <v>128</v>
      </c>
      <c r="AI119" s="83">
        <f t="shared" si="13"/>
        <v>13924</v>
      </c>
      <c r="AJ119" s="107">
        <v>118</v>
      </c>
    </row>
    <row r="120" spans="1:36" x14ac:dyDescent="0.25">
      <c r="A120" s="28">
        <v>119</v>
      </c>
      <c r="B120" s="122">
        <v>241</v>
      </c>
      <c r="C120" s="11" t="s">
        <v>195</v>
      </c>
      <c r="D120" s="11" t="s">
        <v>196</v>
      </c>
      <c r="E120" s="11" t="s">
        <v>289</v>
      </c>
      <c r="F120" s="12">
        <v>3579.0310159999999</v>
      </c>
      <c r="G120" s="13" t="s">
        <v>76</v>
      </c>
      <c r="H120" s="15">
        <v>0</v>
      </c>
      <c r="I120" s="11">
        <v>0</v>
      </c>
      <c r="J120" s="11">
        <v>0</v>
      </c>
      <c r="K120" s="11">
        <v>0</v>
      </c>
      <c r="L120" s="11">
        <v>0</v>
      </c>
      <c r="M120" s="11">
        <v>0</v>
      </c>
      <c r="N120" s="11">
        <v>0</v>
      </c>
      <c r="O120" s="11">
        <v>0</v>
      </c>
      <c r="P120" s="13">
        <v>0</v>
      </c>
      <c r="Q120" s="38">
        <f t="shared" si="7"/>
        <v>0</v>
      </c>
      <c r="R120" s="38">
        <f t="shared" si="8"/>
        <v>0</v>
      </c>
      <c r="S120" s="38">
        <f t="shared" si="9"/>
        <v>0</v>
      </c>
      <c r="T120" s="39">
        <v>118</v>
      </c>
      <c r="U120" s="40">
        <v>0</v>
      </c>
      <c r="V120" s="38">
        <f t="shared" si="10"/>
        <v>0</v>
      </c>
      <c r="W120" s="41">
        <f t="shared" si="11"/>
        <v>0</v>
      </c>
      <c r="X120" s="40">
        <v>0</v>
      </c>
      <c r="Y120" s="42">
        <v>118</v>
      </c>
      <c r="Z120" s="40"/>
      <c r="AA120" s="43"/>
      <c r="AB120" s="49">
        <f t="shared" si="12"/>
        <v>13924</v>
      </c>
      <c r="AC120" s="42">
        <v>118</v>
      </c>
      <c r="AD120" s="40">
        <v>3120</v>
      </c>
      <c r="AE120" s="43">
        <v>399360</v>
      </c>
      <c r="AF120" s="45">
        <v>128</v>
      </c>
      <c r="AG120" s="42">
        <v>118</v>
      </c>
      <c r="AH120" s="47">
        <v>128</v>
      </c>
      <c r="AI120" s="48">
        <f t="shared" si="13"/>
        <v>13924</v>
      </c>
      <c r="AJ120" s="42">
        <v>118</v>
      </c>
    </row>
    <row r="121" spans="1:36" x14ac:dyDescent="0.25">
      <c r="A121" s="28">
        <v>120</v>
      </c>
      <c r="B121" s="122">
        <v>191</v>
      </c>
      <c r="C121" s="11" t="s">
        <v>244</v>
      </c>
      <c r="D121" s="11" t="s">
        <v>27</v>
      </c>
      <c r="E121" s="11" t="s">
        <v>289</v>
      </c>
      <c r="F121" s="12">
        <v>2429.58284</v>
      </c>
      <c r="G121" s="13" t="s">
        <v>10</v>
      </c>
      <c r="H121" s="15">
        <v>0</v>
      </c>
      <c r="I121" s="11">
        <v>0</v>
      </c>
      <c r="J121" s="11">
        <v>0</v>
      </c>
      <c r="K121" s="11">
        <v>0</v>
      </c>
      <c r="L121" s="11">
        <v>0</v>
      </c>
      <c r="M121" s="11">
        <v>0</v>
      </c>
      <c r="N121" s="11">
        <v>0</v>
      </c>
      <c r="O121" s="11">
        <v>0</v>
      </c>
      <c r="P121" s="13">
        <v>0</v>
      </c>
      <c r="Q121" s="38">
        <f t="shared" si="7"/>
        <v>0</v>
      </c>
      <c r="R121" s="38">
        <f t="shared" si="8"/>
        <v>0</v>
      </c>
      <c r="S121" s="38">
        <f t="shared" si="9"/>
        <v>0</v>
      </c>
      <c r="T121" s="39">
        <v>118</v>
      </c>
      <c r="U121" s="40">
        <v>0</v>
      </c>
      <c r="V121" s="38">
        <f t="shared" si="10"/>
        <v>0</v>
      </c>
      <c r="W121" s="41">
        <f t="shared" si="11"/>
        <v>0</v>
      </c>
      <c r="X121" s="40">
        <v>0</v>
      </c>
      <c r="Y121" s="42">
        <v>118</v>
      </c>
      <c r="Z121" s="40"/>
      <c r="AA121" s="43"/>
      <c r="AB121" s="49">
        <f t="shared" si="12"/>
        <v>13924</v>
      </c>
      <c r="AC121" s="42">
        <v>118</v>
      </c>
      <c r="AD121" s="40">
        <v>2025</v>
      </c>
      <c r="AE121" s="43">
        <v>259086</v>
      </c>
      <c r="AF121" s="45">
        <v>127.94370370370299</v>
      </c>
      <c r="AG121" s="42">
        <v>118</v>
      </c>
      <c r="AH121" s="47">
        <v>128</v>
      </c>
      <c r="AI121" s="48">
        <f t="shared" si="13"/>
        <v>13924</v>
      </c>
      <c r="AJ121" s="42">
        <v>118</v>
      </c>
    </row>
    <row r="122" spans="1:36" x14ac:dyDescent="0.25">
      <c r="A122" s="28">
        <v>121</v>
      </c>
      <c r="B122" s="122">
        <v>31</v>
      </c>
      <c r="C122" s="11" t="s">
        <v>85</v>
      </c>
      <c r="D122" s="11" t="s">
        <v>9</v>
      </c>
      <c r="E122" s="11" t="s">
        <v>289</v>
      </c>
      <c r="F122" s="12">
        <v>2106.8780809999998</v>
      </c>
      <c r="G122" s="13" t="s">
        <v>10</v>
      </c>
      <c r="H122" s="15">
        <v>0</v>
      </c>
      <c r="I122" s="11">
        <v>0</v>
      </c>
      <c r="J122" s="11">
        <v>0</v>
      </c>
      <c r="K122" s="11">
        <v>0</v>
      </c>
      <c r="L122" s="11">
        <v>0</v>
      </c>
      <c r="M122" s="11">
        <v>0</v>
      </c>
      <c r="N122" s="11">
        <v>0</v>
      </c>
      <c r="O122" s="11">
        <v>0</v>
      </c>
      <c r="P122" s="13">
        <v>0</v>
      </c>
      <c r="Q122" s="38">
        <f t="shared" si="7"/>
        <v>0</v>
      </c>
      <c r="R122" s="38">
        <f t="shared" si="8"/>
        <v>0</v>
      </c>
      <c r="S122" s="38">
        <f t="shared" si="9"/>
        <v>0</v>
      </c>
      <c r="T122" s="39">
        <v>118</v>
      </c>
      <c r="U122" s="40">
        <v>56</v>
      </c>
      <c r="V122" s="38">
        <f t="shared" si="10"/>
        <v>0</v>
      </c>
      <c r="W122" s="41">
        <f t="shared" si="11"/>
        <v>0</v>
      </c>
      <c r="X122" s="40">
        <v>5.5875392419225198</v>
      </c>
      <c r="Y122" s="42">
        <v>118</v>
      </c>
      <c r="Z122" s="40">
        <v>9.9777486462901993E-2</v>
      </c>
      <c r="AA122" s="43">
        <v>8.3913919520931995E-2</v>
      </c>
      <c r="AB122" s="49">
        <f t="shared" si="12"/>
        <v>13924</v>
      </c>
      <c r="AC122" s="42">
        <v>118</v>
      </c>
      <c r="AD122" s="40"/>
      <c r="AE122" s="43"/>
      <c r="AF122" s="45"/>
      <c r="AG122" s="42">
        <v>118</v>
      </c>
      <c r="AH122" s="47"/>
      <c r="AI122" s="48">
        <f t="shared" si="13"/>
        <v>13924</v>
      </c>
      <c r="AJ122" s="42">
        <v>118</v>
      </c>
    </row>
    <row r="123" spans="1:36" x14ac:dyDescent="0.25">
      <c r="A123" s="28">
        <v>122</v>
      </c>
      <c r="B123" s="122">
        <v>108</v>
      </c>
      <c r="C123" s="11" t="s">
        <v>73</v>
      </c>
      <c r="D123" s="11" t="s">
        <v>9</v>
      </c>
      <c r="E123" s="11" t="s">
        <v>5</v>
      </c>
      <c r="F123" s="12">
        <v>2010.1826449999999</v>
      </c>
      <c r="G123" s="13" t="s">
        <v>10</v>
      </c>
      <c r="H123" s="15">
        <v>0</v>
      </c>
      <c r="I123" s="11">
        <v>0</v>
      </c>
      <c r="J123" s="11">
        <v>0</v>
      </c>
      <c r="K123" s="11">
        <v>0</v>
      </c>
      <c r="L123" s="11">
        <v>0</v>
      </c>
      <c r="M123" s="11">
        <v>0</v>
      </c>
      <c r="N123" s="11">
        <v>0</v>
      </c>
      <c r="O123" s="11">
        <v>0</v>
      </c>
      <c r="P123" s="13">
        <v>0</v>
      </c>
      <c r="Q123" s="38">
        <f t="shared" si="7"/>
        <v>0</v>
      </c>
      <c r="R123" s="38">
        <f t="shared" si="8"/>
        <v>0</v>
      </c>
      <c r="S123" s="38">
        <f t="shared" si="9"/>
        <v>0</v>
      </c>
      <c r="T123" s="39">
        <v>118</v>
      </c>
      <c r="U123" s="40">
        <v>2</v>
      </c>
      <c r="V123" s="38">
        <f t="shared" si="10"/>
        <v>0</v>
      </c>
      <c r="W123" s="41">
        <f t="shared" si="11"/>
        <v>0</v>
      </c>
      <c r="X123" s="40">
        <v>6.2203514997113997E-2</v>
      </c>
      <c r="Y123" s="42">
        <v>118</v>
      </c>
      <c r="Z123" s="40">
        <v>3.1101757498556998E-2</v>
      </c>
      <c r="AA123" s="43">
        <v>3.1101757498556998E-2</v>
      </c>
      <c r="AB123" s="49">
        <f t="shared" si="12"/>
        <v>13924</v>
      </c>
      <c r="AC123" s="42">
        <v>118</v>
      </c>
      <c r="AD123" s="40">
        <v>1693</v>
      </c>
      <c r="AE123" s="43">
        <v>127178</v>
      </c>
      <c r="AF123" s="45">
        <v>75.119905493207298</v>
      </c>
      <c r="AG123" s="42">
        <v>118</v>
      </c>
      <c r="AH123" s="47">
        <v>128</v>
      </c>
      <c r="AI123" s="48">
        <f t="shared" si="13"/>
        <v>13924</v>
      </c>
      <c r="AJ123" s="42">
        <v>118</v>
      </c>
    </row>
    <row r="124" spans="1:36" x14ac:dyDescent="0.25">
      <c r="A124" s="28">
        <v>123</v>
      </c>
      <c r="B124" s="122">
        <v>107</v>
      </c>
      <c r="C124" s="11" t="s">
        <v>72</v>
      </c>
      <c r="D124" s="11" t="s">
        <v>23</v>
      </c>
      <c r="E124" s="11" t="s">
        <v>289</v>
      </c>
      <c r="F124" s="12">
        <v>919.54964500000006</v>
      </c>
      <c r="G124" s="13" t="s">
        <v>10</v>
      </c>
      <c r="H124" s="15">
        <v>0</v>
      </c>
      <c r="I124" s="11">
        <v>0</v>
      </c>
      <c r="J124" s="11">
        <v>0</v>
      </c>
      <c r="K124" s="11">
        <v>0</v>
      </c>
      <c r="L124" s="11">
        <v>0</v>
      </c>
      <c r="M124" s="11">
        <v>0</v>
      </c>
      <c r="N124" s="11">
        <v>0</v>
      </c>
      <c r="O124" s="11">
        <v>0</v>
      </c>
      <c r="P124" s="13">
        <v>0</v>
      </c>
      <c r="Q124" s="38">
        <f t="shared" si="7"/>
        <v>0</v>
      </c>
      <c r="R124" s="38">
        <f t="shared" si="8"/>
        <v>0</v>
      </c>
      <c r="S124" s="38">
        <f t="shared" si="9"/>
        <v>0</v>
      </c>
      <c r="T124" s="39">
        <v>118</v>
      </c>
      <c r="U124" s="40">
        <v>0</v>
      </c>
      <c r="V124" s="38">
        <f t="shared" si="10"/>
        <v>0</v>
      </c>
      <c r="W124" s="41">
        <f t="shared" si="11"/>
        <v>0</v>
      </c>
      <c r="X124" s="40">
        <v>0</v>
      </c>
      <c r="Y124" s="42">
        <v>118</v>
      </c>
      <c r="Z124" s="40"/>
      <c r="AA124" s="43"/>
      <c r="AB124" s="49">
        <f t="shared" si="12"/>
        <v>13924</v>
      </c>
      <c r="AC124" s="42">
        <v>118</v>
      </c>
      <c r="AD124" s="40">
        <v>774</v>
      </c>
      <c r="AE124" s="43">
        <v>61179</v>
      </c>
      <c r="AF124" s="45">
        <v>79.042635658914705</v>
      </c>
      <c r="AG124" s="42">
        <v>118</v>
      </c>
      <c r="AH124" s="47">
        <v>128</v>
      </c>
      <c r="AI124" s="48">
        <f t="shared" si="13"/>
        <v>13924</v>
      </c>
      <c r="AJ124" s="42">
        <v>118</v>
      </c>
    </row>
    <row r="125" spans="1:36" x14ac:dyDescent="0.25">
      <c r="A125" s="28">
        <v>124</v>
      </c>
      <c r="B125" s="122">
        <v>116</v>
      </c>
      <c r="C125" s="34" t="s">
        <v>197</v>
      </c>
      <c r="D125" s="34" t="s">
        <v>12</v>
      </c>
      <c r="E125" s="34" t="s">
        <v>28</v>
      </c>
      <c r="F125" s="35">
        <v>489.24052999999998</v>
      </c>
      <c r="G125" s="36" t="s">
        <v>7</v>
      </c>
      <c r="H125" s="37">
        <v>0</v>
      </c>
      <c r="I125" s="34">
        <v>0</v>
      </c>
      <c r="J125" s="34">
        <v>0</v>
      </c>
      <c r="K125" s="34">
        <v>0</v>
      </c>
      <c r="L125" s="34">
        <v>0</v>
      </c>
      <c r="M125" s="34">
        <v>0</v>
      </c>
      <c r="N125" s="34">
        <v>0</v>
      </c>
      <c r="O125" s="34">
        <v>0</v>
      </c>
      <c r="P125" s="36">
        <v>0</v>
      </c>
      <c r="Q125" s="38">
        <f t="shared" si="7"/>
        <v>0</v>
      </c>
      <c r="R125" s="38">
        <f t="shared" si="8"/>
        <v>0</v>
      </c>
      <c r="S125" s="38">
        <f t="shared" si="9"/>
        <v>0</v>
      </c>
      <c r="T125" s="39">
        <v>118</v>
      </c>
      <c r="U125" s="40">
        <v>2</v>
      </c>
      <c r="V125" s="38">
        <f t="shared" si="10"/>
        <v>0</v>
      </c>
      <c r="W125" s="41">
        <f t="shared" si="11"/>
        <v>0</v>
      </c>
      <c r="X125" s="40">
        <v>2.1455933828825002E-2</v>
      </c>
      <c r="Y125" s="42">
        <v>118</v>
      </c>
      <c r="Z125" s="40">
        <v>1.0727966914413E-2</v>
      </c>
      <c r="AA125" s="43">
        <v>1.0727966914413E-2</v>
      </c>
      <c r="AB125" s="49">
        <f t="shared" si="12"/>
        <v>13924</v>
      </c>
      <c r="AC125" s="42">
        <v>118</v>
      </c>
      <c r="AD125" s="40">
        <v>417</v>
      </c>
      <c r="AE125" s="43">
        <v>3640</v>
      </c>
      <c r="AF125" s="45">
        <v>8.7290167865707406</v>
      </c>
      <c r="AG125" s="42">
        <v>118</v>
      </c>
      <c r="AH125" s="47">
        <v>7</v>
      </c>
      <c r="AI125" s="48">
        <f t="shared" si="13"/>
        <v>13924</v>
      </c>
      <c r="AJ125" s="42">
        <v>118</v>
      </c>
    </row>
    <row r="126" spans="1:36" x14ac:dyDescent="0.25">
      <c r="A126" s="28">
        <v>125</v>
      </c>
      <c r="B126" s="122">
        <v>197</v>
      </c>
      <c r="C126" s="34" t="s">
        <v>216</v>
      </c>
      <c r="D126" s="34" t="s">
        <v>23</v>
      </c>
      <c r="E126" s="34" t="s">
        <v>28</v>
      </c>
      <c r="F126" s="35">
        <v>222.25106199999999</v>
      </c>
      <c r="G126" s="36" t="s">
        <v>7</v>
      </c>
      <c r="H126" s="37">
        <v>0</v>
      </c>
      <c r="I126" s="34">
        <v>0</v>
      </c>
      <c r="J126" s="34">
        <v>0</v>
      </c>
      <c r="K126" s="34">
        <v>0</v>
      </c>
      <c r="L126" s="34">
        <v>0</v>
      </c>
      <c r="M126" s="34">
        <v>0</v>
      </c>
      <c r="N126" s="34">
        <v>0</v>
      </c>
      <c r="O126" s="34">
        <v>0</v>
      </c>
      <c r="P126" s="36">
        <v>0</v>
      </c>
      <c r="Q126" s="38">
        <f t="shared" si="7"/>
        <v>0</v>
      </c>
      <c r="R126" s="38">
        <f t="shared" si="8"/>
        <v>0</v>
      </c>
      <c r="S126" s="38">
        <f t="shared" si="9"/>
        <v>0</v>
      </c>
      <c r="T126" s="39">
        <v>118</v>
      </c>
      <c r="U126" s="40">
        <v>185</v>
      </c>
      <c r="V126" s="38">
        <f t="shared" si="10"/>
        <v>0</v>
      </c>
      <c r="W126" s="41">
        <f t="shared" si="11"/>
        <v>0</v>
      </c>
      <c r="X126" s="40">
        <v>38.961240841439803</v>
      </c>
      <c r="Y126" s="42">
        <v>118</v>
      </c>
      <c r="Z126" s="40">
        <v>0.21060130184562101</v>
      </c>
      <c r="AA126" s="43">
        <v>0.13213415990164901</v>
      </c>
      <c r="AB126" s="49">
        <f t="shared" si="12"/>
        <v>13924</v>
      </c>
      <c r="AC126" s="42">
        <v>118</v>
      </c>
      <c r="AD126" s="40">
        <v>188</v>
      </c>
      <c r="AE126" s="43">
        <v>1456</v>
      </c>
      <c r="AF126" s="45">
        <v>7.7446808510638299</v>
      </c>
      <c r="AG126" s="42">
        <v>118</v>
      </c>
      <c r="AH126" s="47">
        <v>7</v>
      </c>
      <c r="AI126" s="48">
        <f t="shared" si="13"/>
        <v>13924</v>
      </c>
      <c r="AJ126" s="42">
        <v>118</v>
      </c>
    </row>
    <row r="127" spans="1:36" x14ac:dyDescent="0.25">
      <c r="A127" s="28">
        <v>126</v>
      </c>
      <c r="B127" s="122">
        <v>105</v>
      </c>
      <c r="C127" s="34" t="s">
        <v>172</v>
      </c>
      <c r="D127" s="34" t="s">
        <v>23</v>
      </c>
      <c r="E127" s="34" t="s">
        <v>28</v>
      </c>
      <c r="F127" s="35">
        <v>219.08632900000001</v>
      </c>
      <c r="G127" s="36" t="s">
        <v>10</v>
      </c>
      <c r="H127" s="37">
        <v>0</v>
      </c>
      <c r="I127" s="34">
        <v>0</v>
      </c>
      <c r="J127" s="34">
        <v>0</v>
      </c>
      <c r="K127" s="34">
        <v>0</v>
      </c>
      <c r="L127" s="34">
        <v>0</v>
      </c>
      <c r="M127" s="34">
        <v>0</v>
      </c>
      <c r="N127" s="34">
        <v>0</v>
      </c>
      <c r="O127" s="34">
        <v>0</v>
      </c>
      <c r="P127" s="36">
        <v>0</v>
      </c>
      <c r="Q127" s="38">
        <f t="shared" si="7"/>
        <v>0</v>
      </c>
      <c r="R127" s="38">
        <f t="shared" si="8"/>
        <v>0</v>
      </c>
      <c r="S127" s="38">
        <f t="shared" si="9"/>
        <v>0</v>
      </c>
      <c r="T127" s="39">
        <v>118</v>
      </c>
      <c r="U127" s="40">
        <v>0</v>
      </c>
      <c r="V127" s="38">
        <f t="shared" si="10"/>
        <v>0</v>
      </c>
      <c r="W127" s="41">
        <f t="shared" si="11"/>
        <v>0</v>
      </c>
      <c r="X127" s="40">
        <v>0</v>
      </c>
      <c r="Y127" s="42">
        <v>118</v>
      </c>
      <c r="Z127" s="40"/>
      <c r="AA127" s="43"/>
      <c r="AB127" s="49">
        <f t="shared" si="12"/>
        <v>13924</v>
      </c>
      <c r="AC127" s="42">
        <v>118</v>
      </c>
      <c r="AD127" s="40">
        <v>185</v>
      </c>
      <c r="AE127" s="43">
        <v>2724</v>
      </c>
      <c r="AF127" s="45">
        <v>14.7243243243243</v>
      </c>
      <c r="AG127" s="42">
        <v>118</v>
      </c>
      <c r="AH127" s="47">
        <v>7</v>
      </c>
      <c r="AI127" s="48">
        <f t="shared" si="13"/>
        <v>13924</v>
      </c>
      <c r="AJ127" s="42">
        <v>118</v>
      </c>
    </row>
    <row r="128" spans="1:36" x14ac:dyDescent="0.25">
      <c r="A128" s="28">
        <v>127</v>
      </c>
      <c r="B128" s="122">
        <v>100</v>
      </c>
      <c r="C128" s="34" t="s">
        <v>188</v>
      </c>
      <c r="D128" s="34" t="s">
        <v>27</v>
      </c>
      <c r="E128" s="34" t="s">
        <v>289</v>
      </c>
      <c r="F128" s="35">
        <v>181.72688300000002</v>
      </c>
      <c r="G128" s="36" t="s">
        <v>7</v>
      </c>
      <c r="H128" s="37">
        <v>0</v>
      </c>
      <c r="I128" s="34">
        <v>0</v>
      </c>
      <c r="J128" s="34">
        <v>0</v>
      </c>
      <c r="K128" s="34">
        <v>0</v>
      </c>
      <c r="L128" s="34">
        <v>0</v>
      </c>
      <c r="M128" s="34">
        <v>0</v>
      </c>
      <c r="N128" s="34">
        <v>0</v>
      </c>
      <c r="O128" s="34">
        <v>0</v>
      </c>
      <c r="P128" s="36">
        <v>0</v>
      </c>
      <c r="Q128" s="38">
        <f t="shared" si="7"/>
        <v>0</v>
      </c>
      <c r="R128" s="38">
        <f t="shared" si="8"/>
        <v>0</v>
      </c>
      <c r="S128" s="38">
        <f t="shared" si="9"/>
        <v>0</v>
      </c>
      <c r="T128" s="39">
        <v>118</v>
      </c>
      <c r="U128" s="40">
        <v>42</v>
      </c>
      <c r="V128" s="38">
        <f t="shared" si="10"/>
        <v>0</v>
      </c>
      <c r="W128" s="41">
        <f t="shared" si="11"/>
        <v>0</v>
      </c>
      <c r="X128" s="40">
        <v>4.0779965722286802</v>
      </c>
      <c r="Y128" s="42">
        <v>118</v>
      </c>
      <c r="Z128" s="40">
        <v>9.7095156481634998E-2</v>
      </c>
      <c r="AA128" s="43">
        <v>8.1083757488422004E-2</v>
      </c>
      <c r="AB128" s="49">
        <f t="shared" si="12"/>
        <v>13924</v>
      </c>
      <c r="AC128" s="42">
        <v>118</v>
      </c>
      <c r="AD128" s="40">
        <v>156</v>
      </c>
      <c r="AE128" s="43">
        <v>2147</v>
      </c>
      <c r="AF128" s="45">
        <v>13.7628205128205</v>
      </c>
      <c r="AG128" s="42">
        <v>118</v>
      </c>
      <c r="AH128" s="47">
        <v>11</v>
      </c>
      <c r="AI128" s="48">
        <f t="shared" si="13"/>
        <v>13924</v>
      </c>
      <c r="AJ128" s="42">
        <v>118</v>
      </c>
    </row>
    <row r="129" spans="1:36" x14ac:dyDescent="0.25">
      <c r="A129" s="28">
        <v>128</v>
      </c>
      <c r="B129" s="122">
        <v>104</v>
      </c>
      <c r="C129" s="34" t="s">
        <v>238</v>
      </c>
      <c r="D129" s="34" t="s">
        <v>23</v>
      </c>
      <c r="E129" s="34" t="s">
        <v>289</v>
      </c>
      <c r="F129" s="35">
        <v>157.992266</v>
      </c>
      <c r="G129" s="36" t="s">
        <v>10</v>
      </c>
      <c r="H129" s="37">
        <v>0</v>
      </c>
      <c r="I129" s="34">
        <v>0</v>
      </c>
      <c r="J129" s="34">
        <v>0</v>
      </c>
      <c r="K129" s="34">
        <v>0</v>
      </c>
      <c r="L129" s="34">
        <v>0</v>
      </c>
      <c r="M129" s="34">
        <v>0</v>
      </c>
      <c r="N129" s="34">
        <v>0</v>
      </c>
      <c r="O129" s="34">
        <v>0</v>
      </c>
      <c r="P129" s="36">
        <v>0</v>
      </c>
      <c r="Q129" s="38">
        <f t="shared" si="7"/>
        <v>0</v>
      </c>
      <c r="R129" s="38">
        <f t="shared" si="8"/>
        <v>0</v>
      </c>
      <c r="S129" s="38">
        <f t="shared" si="9"/>
        <v>0</v>
      </c>
      <c r="T129" s="39">
        <v>118</v>
      </c>
      <c r="U129" s="40">
        <v>0</v>
      </c>
      <c r="V129" s="38">
        <f t="shared" si="10"/>
        <v>0</v>
      </c>
      <c r="W129" s="41">
        <f t="shared" si="11"/>
        <v>0</v>
      </c>
      <c r="X129" s="40">
        <v>0</v>
      </c>
      <c r="Y129" s="42">
        <v>118</v>
      </c>
      <c r="Z129" s="40"/>
      <c r="AA129" s="43"/>
      <c r="AB129" s="49">
        <f t="shared" si="12"/>
        <v>13924</v>
      </c>
      <c r="AC129" s="42">
        <v>118</v>
      </c>
      <c r="AD129" s="40">
        <v>135</v>
      </c>
      <c r="AE129" s="43">
        <v>17280</v>
      </c>
      <c r="AF129" s="45">
        <v>128</v>
      </c>
      <c r="AG129" s="42">
        <v>118</v>
      </c>
      <c r="AH129" s="47">
        <v>128</v>
      </c>
      <c r="AI129" s="48">
        <f t="shared" si="13"/>
        <v>13924</v>
      </c>
      <c r="AJ129" s="42">
        <v>118</v>
      </c>
    </row>
    <row r="130" spans="1:36" x14ac:dyDescent="0.25">
      <c r="A130" s="28">
        <v>129</v>
      </c>
      <c r="B130" s="122">
        <v>103</v>
      </c>
      <c r="C130" s="34" t="s">
        <v>46</v>
      </c>
      <c r="D130" s="34" t="s">
        <v>23</v>
      </c>
      <c r="E130" s="34" t="s">
        <v>289</v>
      </c>
      <c r="F130" s="35">
        <v>155.152243</v>
      </c>
      <c r="G130" s="36" t="s">
        <v>7</v>
      </c>
      <c r="H130" s="37">
        <v>0</v>
      </c>
      <c r="I130" s="34">
        <v>0</v>
      </c>
      <c r="J130" s="34">
        <v>0</v>
      </c>
      <c r="K130" s="34">
        <v>0</v>
      </c>
      <c r="L130" s="34">
        <v>0</v>
      </c>
      <c r="M130" s="34">
        <v>0</v>
      </c>
      <c r="N130" s="34">
        <v>0</v>
      </c>
      <c r="O130" s="34">
        <v>0</v>
      </c>
      <c r="P130" s="36">
        <v>0</v>
      </c>
      <c r="Q130" s="38">
        <f t="shared" ref="Q130:Q193" si="14">SUM(H130:P130)</f>
        <v>0</v>
      </c>
      <c r="R130" s="38">
        <f t="shared" ref="R130:R193" si="15">$V$255*Q130</f>
        <v>0</v>
      </c>
      <c r="S130" s="38">
        <f t="shared" ref="S130:S193" si="16">R130/F130*100</f>
        <v>0</v>
      </c>
      <c r="T130" s="39">
        <v>118</v>
      </c>
      <c r="U130" s="40">
        <v>0.64320744352249204</v>
      </c>
      <c r="V130" s="38">
        <f t="shared" ref="V130:V193" si="17">$V$260*U130</f>
        <v>0</v>
      </c>
      <c r="W130" s="41">
        <f t="shared" ref="W130:W193" si="18">V130/F130*100</f>
        <v>0</v>
      </c>
      <c r="X130" s="40">
        <v>2.7043723890029001E-2</v>
      </c>
      <c r="Y130" s="42">
        <v>118</v>
      </c>
      <c r="Z130" s="40">
        <v>4.2045104052163003E-2</v>
      </c>
      <c r="AA130" s="43">
        <v>5.2276996624248E-2</v>
      </c>
      <c r="AB130" s="49">
        <f t="shared" ref="AB130:AB193" si="19">$Y130*$T130</f>
        <v>13924</v>
      </c>
      <c r="AC130" s="42">
        <v>118</v>
      </c>
      <c r="AD130" s="40">
        <v>129</v>
      </c>
      <c r="AE130" s="43">
        <v>1079</v>
      </c>
      <c r="AF130" s="45">
        <v>8.3643410852713096</v>
      </c>
      <c r="AG130" s="42">
        <v>118</v>
      </c>
      <c r="AH130" s="47">
        <v>7</v>
      </c>
      <c r="AI130" s="48">
        <f t="shared" ref="AI130:AI193" si="20">$AC130*$AG130</f>
        <v>13924</v>
      </c>
      <c r="AJ130" s="42">
        <v>118</v>
      </c>
    </row>
    <row r="131" spans="1:36" x14ac:dyDescent="0.25">
      <c r="A131" s="28">
        <v>130</v>
      </c>
      <c r="B131" s="122">
        <v>166</v>
      </c>
      <c r="C131" s="34" t="s">
        <v>201</v>
      </c>
      <c r="D131" s="34" t="s">
        <v>21</v>
      </c>
      <c r="E131" s="34" t="s">
        <v>13</v>
      </c>
      <c r="F131" s="35">
        <v>139.949547</v>
      </c>
      <c r="G131" s="36" t="s">
        <v>7</v>
      </c>
      <c r="H131" s="37">
        <v>0</v>
      </c>
      <c r="I131" s="34">
        <v>0</v>
      </c>
      <c r="J131" s="34">
        <v>0</v>
      </c>
      <c r="K131" s="34">
        <v>0</v>
      </c>
      <c r="L131" s="34">
        <v>0</v>
      </c>
      <c r="M131" s="34">
        <v>0</v>
      </c>
      <c r="N131" s="34">
        <v>0</v>
      </c>
      <c r="O131" s="34">
        <v>0</v>
      </c>
      <c r="P131" s="36">
        <v>0</v>
      </c>
      <c r="Q131" s="38">
        <f t="shared" si="14"/>
        <v>0</v>
      </c>
      <c r="R131" s="38">
        <f t="shared" si="15"/>
        <v>0</v>
      </c>
      <c r="S131" s="38">
        <f t="shared" si="16"/>
        <v>0</v>
      </c>
      <c r="T131" s="39">
        <v>118</v>
      </c>
      <c r="U131" s="40">
        <v>28</v>
      </c>
      <c r="V131" s="38">
        <f t="shared" si="17"/>
        <v>0</v>
      </c>
      <c r="W131" s="41">
        <f t="shared" si="18"/>
        <v>0</v>
      </c>
      <c r="X131" s="40">
        <v>1.7184918588754401</v>
      </c>
      <c r="Y131" s="42">
        <v>118</v>
      </c>
      <c r="Z131" s="40">
        <v>6.1374709245552002E-2</v>
      </c>
      <c r="AA131" s="43">
        <v>3.958910416776E-2</v>
      </c>
      <c r="AB131" s="49">
        <f t="shared" si="19"/>
        <v>13924</v>
      </c>
      <c r="AC131" s="42">
        <v>118</v>
      </c>
      <c r="AD131" s="40">
        <v>118</v>
      </c>
      <c r="AE131" s="43">
        <v>1779</v>
      </c>
      <c r="AF131" s="45">
        <v>15.0762711864406</v>
      </c>
      <c r="AG131" s="42">
        <v>118</v>
      </c>
      <c r="AH131" s="47">
        <v>15</v>
      </c>
      <c r="AI131" s="48">
        <f t="shared" si="20"/>
        <v>13924</v>
      </c>
      <c r="AJ131" s="42">
        <v>118</v>
      </c>
    </row>
    <row r="132" spans="1:36" x14ac:dyDescent="0.25">
      <c r="A132" s="28">
        <v>131</v>
      </c>
      <c r="B132" s="122">
        <v>145</v>
      </c>
      <c r="C132" s="34" t="s">
        <v>199</v>
      </c>
      <c r="D132" s="34" t="s">
        <v>23</v>
      </c>
      <c r="E132" s="34" t="s">
        <v>289</v>
      </c>
      <c r="F132" s="35">
        <v>120.09293700000001</v>
      </c>
      <c r="G132" s="36" t="s">
        <v>7</v>
      </c>
      <c r="H132" s="37">
        <v>0</v>
      </c>
      <c r="I132" s="34">
        <v>0</v>
      </c>
      <c r="J132" s="34">
        <v>0</v>
      </c>
      <c r="K132" s="34">
        <v>0</v>
      </c>
      <c r="L132" s="34">
        <v>0</v>
      </c>
      <c r="M132" s="34">
        <v>0</v>
      </c>
      <c r="N132" s="34">
        <v>0</v>
      </c>
      <c r="O132" s="34">
        <v>0</v>
      </c>
      <c r="P132" s="36">
        <v>0</v>
      </c>
      <c r="Q132" s="38">
        <f t="shared" si="14"/>
        <v>0</v>
      </c>
      <c r="R132" s="38">
        <f t="shared" si="15"/>
        <v>0</v>
      </c>
      <c r="S132" s="38">
        <f t="shared" si="16"/>
        <v>0</v>
      </c>
      <c r="T132" s="39">
        <v>118</v>
      </c>
      <c r="U132" s="40">
        <v>8</v>
      </c>
      <c r="V132" s="38">
        <f t="shared" si="17"/>
        <v>0</v>
      </c>
      <c r="W132" s="41">
        <f t="shared" si="18"/>
        <v>0</v>
      </c>
      <c r="X132" s="40">
        <v>0.74044793996861502</v>
      </c>
      <c r="Y132" s="42">
        <v>118</v>
      </c>
      <c r="Z132" s="40">
        <v>9.2555992496077003E-2</v>
      </c>
      <c r="AA132" s="43">
        <v>5.5320975152273001E-2</v>
      </c>
      <c r="AB132" s="49">
        <f t="shared" si="19"/>
        <v>13924</v>
      </c>
      <c r="AC132" s="42">
        <v>118</v>
      </c>
      <c r="AD132" s="40">
        <v>100</v>
      </c>
      <c r="AE132" s="43">
        <v>1127</v>
      </c>
      <c r="AF132" s="45">
        <v>11.27</v>
      </c>
      <c r="AG132" s="42">
        <v>118</v>
      </c>
      <c r="AH132" s="47">
        <v>10</v>
      </c>
      <c r="AI132" s="48">
        <f t="shared" si="20"/>
        <v>13924</v>
      </c>
      <c r="AJ132" s="42">
        <v>118</v>
      </c>
    </row>
    <row r="133" spans="1:36" x14ac:dyDescent="0.25">
      <c r="A133" s="28">
        <v>132</v>
      </c>
      <c r="B133" s="122">
        <v>178</v>
      </c>
      <c r="C133" s="34" t="s">
        <v>208</v>
      </c>
      <c r="D133" s="34" t="s">
        <v>9</v>
      </c>
      <c r="E133" s="34" t="s">
        <v>289</v>
      </c>
      <c r="F133" s="35">
        <v>114.07463</v>
      </c>
      <c r="G133" s="36" t="s">
        <v>10</v>
      </c>
      <c r="H133" s="37">
        <v>0</v>
      </c>
      <c r="I133" s="34">
        <v>0</v>
      </c>
      <c r="J133" s="34">
        <v>0</v>
      </c>
      <c r="K133" s="34">
        <v>0</v>
      </c>
      <c r="L133" s="34">
        <v>0</v>
      </c>
      <c r="M133" s="34">
        <v>0</v>
      </c>
      <c r="N133" s="34">
        <v>0</v>
      </c>
      <c r="O133" s="34">
        <v>0</v>
      </c>
      <c r="P133" s="36">
        <v>0</v>
      </c>
      <c r="Q133" s="38">
        <f t="shared" si="14"/>
        <v>0</v>
      </c>
      <c r="R133" s="38">
        <f t="shared" si="15"/>
        <v>0</v>
      </c>
      <c r="S133" s="38">
        <f t="shared" si="16"/>
        <v>0</v>
      </c>
      <c r="T133" s="39">
        <v>118</v>
      </c>
      <c r="U133" s="40">
        <v>0</v>
      </c>
      <c r="V133" s="38">
        <f t="shared" si="17"/>
        <v>0</v>
      </c>
      <c r="W133" s="41">
        <f t="shared" si="18"/>
        <v>0</v>
      </c>
      <c r="X133" s="40">
        <v>0</v>
      </c>
      <c r="Y133" s="42">
        <v>118</v>
      </c>
      <c r="Z133" s="40"/>
      <c r="AA133" s="43"/>
      <c r="AB133" s="49">
        <f t="shared" si="19"/>
        <v>13924</v>
      </c>
      <c r="AC133" s="42">
        <v>118</v>
      </c>
      <c r="AD133" s="40">
        <v>93</v>
      </c>
      <c r="AE133" s="43">
        <v>11670</v>
      </c>
      <c r="AF133" s="45">
        <v>125.483870967741</v>
      </c>
      <c r="AG133" s="42">
        <v>118</v>
      </c>
      <c r="AH133" s="47">
        <v>128</v>
      </c>
      <c r="AI133" s="48">
        <f t="shared" si="20"/>
        <v>13924</v>
      </c>
      <c r="AJ133" s="42">
        <v>118</v>
      </c>
    </row>
    <row r="134" spans="1:36" x14ac:dyDescent="0.25">
      <c r="A134" s="28">
        <v>133</v>
      </c>
      <c r="B134" s="122">
        <v>151</v>
      </c>
      <c r="C134" s="34" t="s">
        <v>130</v>
      </c>
      <c r="D134" s="34" t="s">
        <v>89</v>
      </c>
      <c r="E134" s="34" t="s">
        <v>289</v>
      </c>
      <c r="F134" s="35">
        <v>112.59576999999999</v>
      </c>
      <c r="G134" s="36" t="s">
        <v>7</v>
      </c>
      <c r="H134" s="37">
        <v>0</v>
      </c>
      <c r="I134" s="34">
        <v>0</v>
      </c>
      <c r="J134" s="34">
        <v>0</v>
      </c>
      <c r="K134" s="34">
        <v>0</v>
      </c>
      <c r="L134" s="34">
        <v>0</v>
      </c>
      <c r="M134" s="34">
        <v>0</v>
      </c>
      <c r="N134" s="34">
        <v>0</v>
      </c>
      <c r="O134" s="34">
        <v>0</v>
      </c>
      <c r="P134" s="36">
        <v>0</v>
      </c>
      <c r="Q134" s="38">
        <f t="shared" si="14"/>
        <v>0</v>
      </c>
      <c r="R134" s="38">
        <f t="shared" si="15"/>
        <v>0</v>
      </c>
      <c r="S134" s="38">
        <f t="shared" si="16"/>
        <v>0</v>
      </c>
      <c r="T134" s="39">
        <v>118</v>
      </c>
      <c r="U134" s="40">
        <v>11</v>
      </c>
      <c r="V134" s="38">
        <f t="shared" si="17"/>
        <v>0</v>
      </c>
      <c r="W134" s="41">
        <f t="shared" si="18"/>
        <v>0</v>
      </c>
      <c r="X134" s="40">
        <v>1.0514755201352599</v>
      </c>
      <c r="Y134" s="42">
        <v>118</v>
      </c>
      <c r="Z134" s="40">
        <v>9.5588683648660994E-2</v>
      </c>
      <c r="AA134" s="43">
        <v>5.2164480258230998E-2</v>
      </c>
      <c r="AB134" s="49">
        <f t="shared" si="19"/>
        <v>13924</v>
      </c>
      <c r="AC134" s="42">
        <v>118</v>
      </c>
      <c r="AD134" s="40">
        <v>92</v>
      </c>
      <c r="AE134" s="43">
        <v>2964</v>
      </c>
      <c r="AF134" s="45">
        <v>32.2173913043478</v>
      </c>
      <c r="AG134" s="42">
        <v>118</v>
      </c>
      <c r="AH134" s="47">
        <v>25</v>
      </c>
      <c r="AI134" s="48">
        <f t="shared" si="20"/>
        <v>13924</v>
      </c>
      <c r="AJ134" s="42">
        <v>118</v>
      </c>
    </row>
    <row r="135" spans="1:36" x14ac:dyDescent="0.25">
      <c r="A135" s="28">
        <v>134</v>
      </c>
      <c r="B135" s="122">
        <v>160</v>
      </c>
      <c r="C135" s="34" t="s">
        <v>202</v>
      </c>
      <c r="D135" s="34" t="s">
        <v>18</v>
      </c>
      <c r="E135" s="34" t="s">
        <v>5</v>
      </c>
      <c r="F135" s="35">
        <v>109.64644200000001</v>
      </c>
      <c r="G135" s="36" t="s">
        <v>7</v>
      </c>
      <c r="H135" s="37">
        <v>0</v>
      </c>
      <c r="I135" s="34">
        <v>0</v>
      </c>
      <c r="J135" s="34">
        <v>0</v>
      </c>
      <c r="K135" s="34">
        <v>0</v>
      </c>
      <c r="L135" s="34">
        <v>0</v>
      </c>
      <c r="M135" s="34">
        <v>0</v>
      </c>
      <c r="N135" s="34">
        <v>0</v>
      </c>
      <c r="O135" s="34">
        <v>0</v>
      </c>
      <c r="P135" s="36">
        <v>0</v>
      </c>
      <c r="Q135" s="38">
        <f t="shared" si="14"/>
        <v>0</v>
      </c>
      <c r="R135" s="38">
        <f t="shared" si="15"/>
        <v>0</v>
      </c>
      <c r="S135" s="38">
        <f t="shared" si="16"/>
        <v>0</v>
      </c>
      <c r="T135" s="39">
        <v>118</v>
      </c>
      <c r="U135" s="40">
        <v>2</v>
      </c>
      <c r="V135" s="38">
        <f t="shared" si="17"/>
        <v>0</v>
      </c>
      <c r="W135" s="41">
        <f t="shared" si="18"/>
        <v>0</v>
      </c>
      <c r="X135" s="40">
        <v>1.5941923892358E-2</v>
      </c>
      <c r="Y135" s="42">
        <v>118</v>
      </c>
      <c r="Z135" s="40">
        <v>7.9709619461790001E-3</v>
      </c>
      <c r="AA135" s="43">
        <v>7.9709619461790001E-3</v>
      </c>
      <c r="AB135" s="49">
        <f t="shared" si="19"/>
        <v>13924</v>
      </c>
      <c r="AC135" s="42">
        <v>118</v>
      </c>
      <c r="AD135" s="40">
        <v>95</v>
      </c>
      <c r="AE135" s="43">
        <v>1180</v>
      </c>
      <c r="AF135" s="45">
        <v>12.421052631578901</v>
      </c>
      <c r="AG135" s="42">
        <v>118</v>
      </c>
      <c r="AH135" s="47">
        <v>14</v>
      </c>
      <c r="AI135" s="48">
        <f t="shared" si="20"/>
        <v>13924</v>
      </c>
      <c r="AJ135" s="42">
        <v>118</v>
      </c>
    </row>
    <row r="136" spans="1:36" x14ac:dyDescent="0.25">
      <c r="A136" s="28">
        <v>135</v>
      </c>
      <c r="B136" s="122">
        <v>20</v>
      </c>
      <c r="C136" s="34" t="s">
        <v>8</v>
      </c>
      <c r="D136" s="34" t="s">
        <v>9</v>
      </c>
      <c r="E136" s="34" t="s">
        <v>289</v>
      </c>
      <c r="F136" s="35">
        <v>107.746807</v>
      </c>
      <c r="G136" s="36" t="s">
        <v>10</v>
      </c>
      <c r="H136" s="37">
        <v>0</v>
      </c>
      <c r="I136" s="34">
        <v>0</v>
      </c>
      <c r="J136" s="34">
        <v>0</v>
      </c>
      <c r="K136" s="34">
        <v>0</v>
      </c>
      <c r="L136" s="34">
        <v>0</v>
      </c>
      <c r="M136" s="34">
        <v>0</v>
      </c>
      <c r="N136" s="34">
        <v>0</v>
      </c>
      <c r="O136" s="34">
        <v>0</v>
      </c>
      <c r="P136" s="36">
        <v>0</v>
      </c>
      <c r="Q136" s="38">
        <f t="shared" si="14"/>
        <v>0</v>
      </c>
      <c r="R136" s="38">
        <f t="shared" si="15"/>
        <v>0</v>
      </c>
      <c r="S136" s="38">
        <f t="shared" si="16"/>
        <v>0</v>
      </c>
      <c r="T136" s="39">
        <v>118</v>
      </c>
      <c r="U136" s="40">
        <v>0</v>
      </c>
      <c r="V136" s="38">
        <f t="shared" si="17"/>
        <v>0</v>
      </c>
      <c r="W136" s="41">
        <f t="shared" si="18"/>
        <v>0</v>
      </c>
      <c r="X136" s="40">
        <v>0</v>
      </c>
      <c r="Y136" s="42">
        <v>118</v>
      </c>
      <c r="Z136" s="40"/>
      <c r="AA136" s="43"/>
      <c r="AB136" s="49">
        <f t="shared" si="19"/>
        <v>13924</v>
      </c>
      <c r="AC136" s="42">
        <v>118</v>
      </c>
      <c r="AD136" s="40">
        <v>95</v>
      </c>
      <c r="AE136" s="43">
        <v>11857</v>
      </c>
      <c r="AF136" s="45">
        <v>124.81052631578901</v>
      </c>
      <c r="AG136" s="42">
        <v>118</v>
      </c>
      <c r="AH136" s="47">
        <v>128</v>
      </c>
      <c r="AI136" s="48">
        <f t="shared" si="20"/>
        <v>13924</v>
      </c>
      <c r="AJ136" s="42">
        <v>118</v>
      </c>
    </row>
    <row r="137" spans="1:36" x14ac:dyDescent="0.25">
      <c r="A137" s="28">
        <v>136</v>
      </c>
      <c r="B137" s="122">
        <v>101</v>
      </c>
      <c r="C137" s="34" t="s">
        <v>237</v>
      </c>
      <c r="D137" s="34" t="s">
        <v>27</v>
      </c>
      <c r="E137" s="34" t="s">
        <v>288</v>
      </c>
      <c r="F137" s="35">
        <v>97.596008999999995</v>
      </c>
      <c r="G137" s="36" t="s">
        <v>7</v>
      </c>
      <c r="H137" s="37">
        <v>0</v>
      </c>
      <c r="I137" s="34">
        <v>0</v>
      </c>
      <c r="J137" s="34">
        <v>0</v>
      </c>
      <c r="K137" s="34">
        <v>0</v>
      </c>
      <c r="L137" s="34">
        <v>0</v>
      </c>
      <c r="M137" s="34">
        <v>0</v>
      </c>
      <c r="N137" s="34">
        <v>0</v>
      </c>
      <c r="O137" s="34">
        <v>0</v>
      </c>
      <c r="P137" s="36">
        <v>0</v>
      </c>
      <c r="Q137" s="38">
        <f t="shared" si="14"/>
        <v>0</v>
      </c>
      <c r="R137" s="38">
        <f t="shared" si="15"/>
        <v>0</v>
      </c>
      <c r="S137" s="38">
        <f t="shared" si="16"/>
        <v>0</v>
      </c>
      <c r="T137" s="39">
        <v>118</v>
      </c>
      <c r="U137" s="40">
        <v>6</v>
      </c>
      <c r="V137" s="38">
        <f t="shared" si="17"/>
        <v>0</v>
      </c>
      <c r="W137" s="41">
        <f t="shared" si="18"/>
        <v>0</v>
      </c>
      <c r="X137" s="40">
        <v>0.116918720219215</v>
      </c>
      <c r="Y137" s="42">
        <v>118</v>
      </c>
      <c r="Z137" s="40">
        <v>1.9486453369869001E-2</v>
      </c>
      <c r="AA137" s="43">
        <v>1.2487844729725001E-2</v>
      </c>
      <c r="AB137" s="49">
        <f t="shared" si="19"/>
        <v>13924</v>
      </c>
      <c r="AC137" s="42">
        <v>118</v>
      </c>
      <c r="AD137" s="40">
        <v>84</v>
      </c>
      <c r="AE137" s="43">
        <v>906</v>
      </c>
      <c r="AF137" s="45">
        <v>10.785714285714199</v>
      </c>
      <c r="AG137" s="42">
        <v>118</v>
      </c>
      <c r="AH137" s="47">
        <v>8</v>
      </c>
      <c r="AI137" s="48">
        <f t="shared" si="20"/>
        <v>13924</v>
      </c>
      <c r="AJ137" s="42">
        <v>118</v>
      </c>
    </row>
    <row r="138" spans="1:36" x14ac:dyDescent="0.25">
      <c r="A138" s="28">
        <v>137</v>
      </c>
      <c r="B138" s="122">
        <v>198</v>
      </c>
      <c r="C138" s="34" t="s">
        <v>239</v>
      </c>
      <c r="D138" s="34" t="s">
        <v>23</v>
      </c>
      <c r="E138" s="34" t="s">
        <v>28</v>
      </c>
      <c r="F138" s="35">
        <v>84.378700000000009</v>
      </c>
      <c r="G138" s="36" t="s">
        <v>7</v>
      </c>
      <c r="H138" s="37">
        <v>0</v>
      </c>
      <c r="I138" s="34">
        <v>0</v>
      </c>
      <c r="J138" s="34">
        <v>0</v>
      </c>
      <c r="K138" s="34">
        <v>0</v>
      </c>
      <c r="L138" s="34">
        <v>0</v>
      </c>
      <c r="M138" s="34">
        <v>0</v>
      </c>
      <c r="N138" s="34">
        <v>0</v>
      </c>
      <c r="O138" s="34">
        <v>0</v>
      </c>
      <c r="P138" s="36">
        <v>0</v>
      </c>
      <c r="Q138" s="38">
        <f t="shared" si="14"/>
        <v>0</v>
      </c>
      <c r="R138" s="38">
        <f t="shared" si="15"/>
        <v>0</v>
      </c>
      <c r="S138" s="38">
        <f t="shared" si="16"/>
        <v>0</v>
      </c>
      <c r="T138" s="39">
        <v>118</v>
      </c>
      <c r="U138" s="40">
        <v>22</v>
      </c>
      <c r="V138" s="38">
        <f t="shared" si="17"/>
        <v>0</v>
      </c>
      <c r="W138" s="41">
        <f t="shared" si="18"/>
        <v>0</v>
      </c>
      <c r="X138" s="40">
        <v>1.8124142013801099</v>
      </c>
      <c r="Y138" s="42">
        <v>118</v>
      </c>
      <c r="Z138" s="40">
        <v>8.2382463699096006E-2</v>
      </c>
      <c r="AA138" s="43">
        <v>6.7955096747306001E-2</v>
      </c>
      <c r="AB138" s="49">
        <f t="shared" si="19"/>
        <v>13924</v>
      </c>
      <c r="AC138" s="42">
        <v>118</v>
      </c>
      <c r="AD138" s="40">
        <v>71</v>
      </c>
      <c r="AE138" s="43">
        <v>567</v>
      </c>
      <c r="AF138" s="45">
        <v>7.9859154929577398</v>
      </c>
      <c r="AG138" s="42">
        <v>118</v>
      </c>
      <c r="AH138" s="47">
        <v>7</v>
      </c>
      <c r="AI138" s="48">
        <f t="shared" si="20"/>
        <v>13924</v>
      </c>
      <c r="AJ138" s="42">
        <v>118</v>
      </c>
    </row>
    <row r="139" spans="1:36" x14ac:dyDescent="0.25">
      <c r="A139" s="28">
        <v>138</v>
      </c>
      <c r="B139" s="122">
        <v>60</v>
      </c>
      <c r="C139" s="34" t="s">
        <v>161</v>
      </c>
      <c r="D139" s="34" t="s">
        <v>119</v>
      </c>
      <c r="E139" s="34" t="s">
        <v>289</v>
      </c>
      <c r="F139" s="35">
        <v>75.581321000000003</v>
      </c>
      <c r="G139" s="36" t="s">
        <v>10</v>
      </c>
      <c r="H139" s="37">
        <v>0</v>
      </c>
      <c r="I139" s="34">
        <v>0</v>
      </c>
      <c r="J139" s="34">
        <v>0</v>
      </c>
      <c r="K139" s="34">
        <v>0</v>
      </c>
      <c r="L139" s="34">
        <v>0</v>
      </c>
      <c r="M139" s="34">
        <v>0</v>
      </c>
      <c r="N139" s="34">
        <v>0</v>
      </c>
      <c r="O139" s="34">
        <v>0</v>
      </c>
      <c r="P139" s="36">
        <v>0</v>
      </c>
      <c r="Q139" s="38">
        <f t="shared" si="14"/>
        <v>0</v>
      </c>
      <c r="R139" s="38">
        <f t="shared" si="15"/>
        <v>0</v>
      </c>
      <c r="S139" s="38">
        <f t="shared" si="16"/>
        <v>0</v>
      </c>
      <c r="T139" s="39">
        <v>118</v>
      </c>
      <c r="U139" s="40">
        <v>1.06271464832124</v>
      </c>
      <c r="V139" s="38">
        <f t="shared" si="17"/>
        <v>0</v>
      </c>
      <c r="W139" s="41">
        <f t="shared" si="18"/>
        <v>0</v>
      </c>
      <c r="X139" s="40">
        <v>8.6452269573464996E-2</v>
      </c>
      <c r="Y139" s="42">
        <v>118</v>
      </c>
      <c r="Z139" s="40">
        <v>8.1350407383611004E-2</v>
      </c>
      <c r="AA139" s="43">
        <v>0.30836683547413202</v>
      </c>
      <c r="AB139" s="49">
        <f t="shared" si="19"/>
        <v>13924</v>
      </c>
      <c r="AC139" s="42">
        <v>118</v>
      </c>
      <c r="AD139" s="40">
        <v>66</v>
      </c>
      <c r="AE139" s="43">
        <v>6932</v>
      </c>
      <c r="AF139" s="45">
        <v>105.030303030303</v>
      </c>
      <c r="AG139" s="42">
        <v>118</v>
      </c>
      <c r="AH139" s="47">
        <v>128</v>
      </c>
      <c r="AI139" s="48">
        <f t="shared" si="20"/>
        <v>13924</v>
      </c>
      <c r="AJ139" s="42">
        <v>118</v>
      </c>
    </row>
    <row r="140" spans="1:36" x14ac:dyDescent="0.25">
      <c r="A140" s="28">
        <v>139</v>
      </c>
      <c r="B140" s="122">
        <v>246</v>
      </c>
      <c r="C140" s="34" t="s">
        <v>261</v>
      </c>
      <c r="D140" s="34" t="s">
        <v>18</v>
      </c>
      <c r="E140" s="34" t="s">
        <v>289</v>
      </c>
      <c r="F140" s="35">
        <v>74.690219999999997</v>
      </c>
      <c r="G140" s="36" t="s">
        <v>7</v>
      </c>
      <c r="H140" s="37">
        <v>0</v>
      </c>
      <c r="I140" s="34">
        <v>0</v>
      </c>
      <c r="J140" s="34">
        <v>0</v>
      </c>
      <c r="K140" s="34">
        <v>0</v>
      </c>
      <c r="L140" s="34">
        <v>0</v>
      </c>
      <c r="M140" s="34">
        <v>0</v>
      </c>
      <c r="N140" s="34">
        <v>0</v>
      </c>
      <c r="O140" s="34">
        <v>0</v>
      </c>
      <c r="P140" s="36">
        <v>0</v>
      </c>
      <c r="Q140" s="38">
        <f t="shared" si="14"/>
        <v>0</v>
      </c>
      <c r="R140" s="38">
        <f t="shared" si="15"/>
        <v>0</v>
      </c>
      <c r="S140" s="38">
        <f t="shared" si="16"/>
        <v>0</v>
      </c>
      <c r="T140" s="39">
        <v>118</v>
      </c>
      <c r="U140" s="40">
        <v>44</v>
      </c>
      <c r="V140" s="38">
        <f t="shared" si="17"/>
        <v>0</v>
      </c>
      <c r="W140" s="41">
        <f t="shared" si="18"/>
        <v>0</v>
      </c>
      <c r="X140" s="40">
        <v>2.95460354963702</v>
      </c>
      <c r="Y140" s="42">
        <v>118</v>
      </c>
      <c r="Z140" s="40">
        <v>6.7150080673568993E-2</v>
      </c>
      <c r="AA140" s="43">
        <v>6.2294781998097001E-2</v>
      </c>
      <c r="AB140" s="49">
        <f t="shared" si="19"/>
        <v>13924</v>
      </c>
      <c r="AC140" s="42">
        <v>118</v>
      </c>
      <c r="AD140" s="40">
        <v>67</v>
      </c>
      <c r="AE140" s="43">
        <v>521</v>
      </c>
      <c r="AF140" s="45">
        <v>7.7761194029850698</v>
      </c>
      <c r="AG140" s="42">
        <v>118</v>
      </c>
      <c r="AH140" s="47">
        <v>6</v>
      </c>
      <c r="AI140" s="48">
        <f t="shared" si="20"/>
        <v>13924</v>
      </c>
      <c r="AJ140" s="42">
        <v>118</v>
      </c>
    </row>
    <row r="141" spans="1:36" x14ac:dyDescent="0.25">
      <c r="A141" s="28">
        <v>140</v>
      </c>
      <c r="B141" s="122">
        <v>213</v>
      </c>
      <c r="C141" s="34" t="s">
        <v>79</v>
      </c>
      <c r="D141" s="34" t="s">
        <v>27</v>
      </c>
      <c r="E141" s="34" t="s">
        <v>289</v>
      </c>
      <c r="F141" s="35">
        <v>71.374020999999999</v>
      </c>
      <c r="G141" s="36" t="s">
        <v>7</v>
      </c>
      <c r="H141" s="37">
        <v>0</v>
      </c>
      <c r="I141" s="34">
        <v>0</v>
      </c>
      <c r="J141" s="34">
        <v>0</v>
      </c>
      <c r="K141" s="34">
        <v>0</v>
      </c>
      <c r="L141" s="34">
        <v>0</v>
      </c>
      <c r="M141" s="34">
        <v>0</v>
      </c>
      <c r="N141" s="34">
        <v>0</v>
      </c>
      <c r="O141" s="34">
        <v>0</v>
      </c>
      <c r="P141" s="36">
        <v>0</v>
      </c>
      <c r="Q141" s="38">
        <f t="shared" si="14"/>
        <v>0</v>
      </c>
      <c r="R141" s="38">
        <f t="shared" si="15"/>
        <v>0</v>
      </c>
      <c r="S141" s="38">
        <f t="shared" si="16"/>
        <v>0</v>
      </c>
      <c r="T141" s="39">
        <v>118</v>
      </c>
      <c r="U141" s="40">
        <v>5</v>
      </c>
      <c r="V141" s="38">
        <f t="shared" si="17"/>
        <v>0</v>
      </c>
      <c r="W141" s="41">
        <f t="shared" si="18"/>
        <v>0</v>
      </c>
      <c r="X141" s="40">
        <v>0.13509619655556501</v>
      </c>
      <c r="Y141" s="42">
        <v>118</v>
      </c>
      <c r="Z141" s="40">
        <v>2.7019239311113E-2</v>
      </c>
      <c r="AA141" s="43">
        <v>3.2423997141760003E-2</v>
      </c>
      <c r="AB141" s="49">
        <f t="shared" si="19"/>
        <v>13924</v>
      </c>
      <c r="AC141" s="42">
        <v>118</v>
      </c>
      <c r="AD141" s="40">
        <v>61</v>
      </c>
      <c r="AE141" s="43">
        <v>427</v>
      </c>
      <c r="AF141" s="45">
        <v>7</v>
      </c>
      <c r="AG141" s="42">
        <v>118</v>
      </c>
      <c r="AH141" s="47">
        <v>7</v>
      </c>
      <c r="AI141" s="48">
        <f t="shared" si="20"/>
        <v>13924</v>
      </c>
      <c r="AJ141" s="42">
        <v>118</v>
      </c>
    </row>
    <row r="142" spans="1:36" x14ac:dyDescent="0.25">
      <c r="A142" s="28">
        <v>141</v>
      </c>
      <c r="B142" s="122">
        <v>28</v>
      </c>
      <c r="C142" s="34" t="s">
        <v>86</v>
      </c>
      <c r="D142" s="34" t="s">
        <v>12</v>
      </c>
      <c r="E142" s="34" t="s">
        <v>289</v>
      </c>
      <c r="F142" s="35">
        <v>69.243958000000006</v>
      </c>
      <c r="G142" s="36" t="s">
        <v>7</v>
      </c>
      <c r="H142" s="37">
        <v>0</v>
      </c>
      <c r="I142" s="34">
        <v>0</v>
      </c>
      <c r="J142" s="34">
        <v>0</v>
      </c>
      <c r="K142" s="34">
        <v>0</v>
      </c>
      <c r="L142" s="34">
        <v>0</v>
      </c>
      <c r="M142" s="34">
        <v>0</v>
      </c>
      <c r="N142" s="34">
        <v>0</v>
      </c>
      <c r="O142" s="34">
        <v>0</v>
      </c>
      <c r="P142" s="36">
        <v>0</v>
      </c>
      <c r="Q142" s="38">
        <f t="shared" si="14"/>
        <v>0</v>
      </c>
      <c r="R142" s="38">
        <f t="shared" si="15"/>
        <v>0</v>
      </c>
      <c r="S142" s="38">
        <f t="shared" si="16"/>
        <v>0</v>
      </c>
      <c r="T142" s="39">
        <v>118</v>
      </c>
      <c r="U142" s="40">
        <v>4</v>
      </c>
      <c r="V142" s="38">
        <f t="shared" si="17"/>
        <v>0</v>
      </c>
      <c r="W142" s="41">
        <f t="shared" si="18"/>
        <v>0</v>
      </c>
      <c r="X142" s="40">
        <v>0.192997260108177</v>
      </c>
      <c r="Y142" s="42">
        <v>118</v>
      </c>
      <c r="Z142" s="40">
        <v>4.8249315027044E-2</v>
      </c>
      <c r="AA142" s="43">
        <v>4.5127512213401E-2</v>
      </c>
      <c r="AB142" s="49">
        <f t="shared" si="19"/>
        <v>13924</v>
      </c>
      <c r="AC142" s="42">
        <v>118</v>
      </c>
      <c r="AD142" s="40">
        <v>57</v>
      </c>
      <c r="AE142" s="43">
        <v>531</v>
      </c>
      <c r="AF142" s="45">
        <v>9.3157894736842106</v>
      </c>
      <c r="AG142" s="42">
        <v>118</v>
      </c>
      <c r="AH142" s="47">
        <v>6</v>
      </c>
      <c r="AI142" s="48">
        <f t="shared" si="20"/>
        <v>13924</v>
      </c>
      <c r="AJ142" s="42">
        <v>118</v>
      </c>
    </row>
    <row r="143" spans="1:36" x14ac:dyDescent="0.25">
      <c r="A143" s="28">
        <v>142</v>
      </c>
      <c r="B143" s="122">
        <v>161</v>
      </c>
      <c r="C143" s="34" t="s">
        <v>205</v>
      </c>
      <c r="D143" s="34" t="s">
        <v>9</v>
      </c>
      <c r="E143" s="34" t="s">
        <v>289</v>
      </c>
      <c r="F143" s="35">
        <v>64.463088999999997</v>
      </c>
      <c r="G143" s="36" t="s">
        <v>10</v>
      </c>
      <c r="H143" s="37">
        <v>0</v>
      </c>
      <c r="I143" s="34">
        <v>0</v>
      </c>
      <c r="J143" s="34">
        <v>0</v>
      </c>
      <c r="K143" s="34">
        <v>0</v>
      </c>
      <c r="L143" s="34">
        <v>0</v>
      </c>
      <c r="M143" s="34">
        <v>0</v>
      </c>
      <c r="N143" s="34">
        <v>0</v>
      </c>
      <c r="O143" s="34">
        <v>0</v>
      </c>
      <c r="P143" s="36">
        <v>0</v>
      </c>
      <c r="Q143" s="38">
        <f t="shared" si="14"/>
        <v>0</v>
      </c>
      <c r="R143" s="38">
        <f t="shared" si="15"/>
        <v>0</v>
      </c>
      <c r="S143" s="38">
        <f t="shared" si="16"/>
        <v>0</v>
      </c>
      <c r="T143" s="39">
        <v>118</v>
      </c>
      <c r="U143" s="40">
        <v>0</v>
      </c>
      <c r="V143" s="38">
        <f t="shared" si="17"/>
        <v>0</v>
      </c>
      <c r="W143" s="41">
        <f t="shared" si="18"/>
        <v>0</v>
      </c>
      <c r="X143" s="40">
        <v>0</v>
      </c>
      <c r="Y143" s="42">
        <v>118</v>
      </c>
      <c r="Z143" s="40"/>
      <c r="AA143" s="43"/>
      <c r="AB143" s="49">
        <f t="shared" si="19"/>
        <v>13924</v>
      </c>
      <c r="AC143" s="42">
        <v>118</v>
      </c>
      <c r="AD143" s="40">
        <v>55</v>
      </c>
      <c r="AE143" s="43">
        <v>6580</v>
      </c>
      <c r="AF143" s="45">
        <v>119.636363636363</v>
      </c>
      <c r="AG143" s="42">
        <v>118</v>
      </c>
      <c r="AH143" s="47">
        <v>128</v>
      </c>
      <c r="AI143" s="48">
        <f t="shared" si="20"/>
        <v>13924</v>
      </c>
      <c r="AJ143" s="42">
        <v>118</v>
      </c>
    </row>
    <row r="144" spans="1:36" x14ac:dyDescent="0.25">
      <c r="A144" s="28">
        <v>143</v>
      </c>
      <c r="B144" s="122">
        <v>134</v>
      </c>
      <c r="C144" s="34" t="s">
        <v>294</v>
      </c>
      <c r="D144" s="34" t="s">
        <v>6</v>
      </c>
      <c r="E144" s="34" t="s">
        <v>39</v>
      </c>
      <c r="F144" s="35">
        <v>59.183063000000004</v>
      </c>
      <c r="G144" s="36" t="s">
        <v>7</v>
      </c>
      <c r="H144" s="37">
        <v>0</v>
      </c>
      <c r="I144" s="34">
        <v>0</v>
      </c>
      <c r="J144" s="34">
        <v>0</v>
      </c>
      <c r="K144" s="34">
        <v>0</v>
      </c>
      <c r="L144" s="34">
        <v>0</v>
      </c>
      <c r="M144" s="34">
        <v>0</v>
      </c>
      <c r="N144" s="34">
        <v>0</v>
      </c>
      <c r="O144" s="34">
        <v>0</v>
      </c>
      <c r="P144" s="36">
        <v>0</v>
      </c>
      <c r="Q144" s="38">
        <f t="shared" si="14"/>
        <v>0</v>
      </c>
      <c r="R144" s="38">
        <f t="shared" si="15"/>
        <v>0</v>
      </c>
      <c r="S144" s="38">
        <f t="shared" si="16"/>
        <v>0</v>
      </c>
      <c r="T144" s="39">
        <v>118</v>
      </c>
      <c r="U144" s="40">
        <v>9</v>
      </c>
      <c r="V144" s="38">
        <f t="shared" si="17"/>
        <v>0</v>
      </c>
      <c r="W144" s="41">
        <f t="shared" si="18"/>
        <v>0</v>
      </c>
      <c r="X144" s="40">
        <v>0.86381471060470105</v>
      </c>
      <c r="Y144" s="42">
        <v>118</v>
      </c>
      <c r="Z144" s="40">
        <v>9.5979412289410995E-2</v>
      </c>
      <c r="AA144" s="43">
        <v>0.100891761603476</v>
      </c>
      <c r="AB144" s="49">
        <f t="shared" si="19"/>
        <v>13924</v>
      </c>
      <c r="AC144" s="42">
        <v>118</v>
      </c>
      <c r="AD144" s="40">
        <v>51</v>
      </c>
      <c r="AE144" s="43">
        <v>534</v>
      </c>
      <c r="AF144" s="45">
        <v>10.4705882352941</v>
      </c>
      <c r="AG144" s="42">
        <v>118</v>
      </c>
      <c r="AH144" s="47">
        <v>7</v>
      </c>
      <c r="AI144" s="48">
        <f t="shared" si="20"/>
        <v>13924</v>
      </c>
      <c r="AJ144" s="42">
        <v>118</v>
      </c>
    </row>
    <row r="145" spans="1:36" x14ac:dyDescent="0.25">
      <c r="A145" s="28">
        <v>144</v>
      </c>
      <c r="B145" s="122">
        <v>2</v>
      </c>
      <c r="C145" s="34" t="s">
        <v>108</v>
      </c>
      <c r="D145" s="34" t="s">
        <v>15</v>
      </c>
      <c r="E145" s="34" t="s">
        <v>289</v>
      </c>
      <c r="F145" s="35">
        <v>55.120505999999999</v>
      </c>
      <c r="G145" s="36" t="s">
        <v>7</v>
      </c>
      <c r="H145" s="37">
        <v>0</v>
      </c>
      <c r="I145" s="34">
        <v>0</v>
      </c>
      <c r="J145" s="34">
        <v>0</v>
      </c>
      <c r="K145" s="34">
        <v>0</v>
      </c>
      <c r="L145" s="34">
        <v>0</v>
      </c>
      <c r="M145" s="34">
        <v>0</v>
      </c>
      <c r="N145" s="34">
        <v>0</v>
      </c>
      <c r="O145" s="34">
        <v>0</v>
      </c>
      <c r="P145" s="36">
        <v>0</v>
      </c>
      <c r="Q145" s="38">
        <f t="shared" si="14"/>
        <v>0</v>
      </c>
      <c r="R145" s="38">
        <f t="shared" si="15"/>
        <v>0</v>
      </c>
      <c r="S145" s="38">
        <f t="shared" si="16"/>
        <v>0</v>
      </c>
      <c r="T145" s="39">
        <v>118</v>
      </c>
      <c r="U145" s="40">
        <v>57</v>
      </c>
      <c r="V145" s="38">
        <f t="shared" si="17"/>
        <v>0</v>
      </c>
      <c r="W145" s="41">
        <f t="shared" si="18"/>
        <v>0</v>
      </c>
      <c r="X145" s="40">
        <v>25.646352062535399</v>
      </c>
      <c r="Y145" s="42">
        <v>118</v>
      </c>
      <c r="Z145" s="40">
        <v>0.44993600109711401</v>
      </c>
      <c r="AA145" s="43">
        <v>0.44184511785917002</v>
      </c>
      <c r="AB145" s="49">
        <f t="shared" si="19"/>
        <v>13924</v>
      </c>
      <c r="AC145" s="42">
        <v>118</v>
      </c>
      <c r="AD145" s="40">
        <v>54</v>
      </c>
      <c r="AE145" s="43">
        <v>955</v>
      </c>
      <c r="AF145" s="45">
        <v>17.685185185185102</v>
      </c>
      <c r="AG145" s="42">
        <v>118</v>
      </c>
      <c r="AH145" s="47">
        <v>18</v>
      </c>
      <c r="AI145" s="48">
        <f t="shared" si="20"/>
        <v>13924</v>
      </c>
      <c r="AJ145" s="42">
        <v>118</v>
      </c>
    </row>
    <row r="146" spans="1:36" x14ac:dyDescent="0.25">
      <c r="A146" s="28">
        <v>145</v>
      </c>
      <c r="B146" s="122">
        <v>9</v>
      </c>
      <c r="C146" s="34" t="s">
        <v>53</v>
      </c>
      <c r="D146" s="34" t="s">
        <v>15</v>
      </c>
      <c r="E146" s="34" t="s">
        <v>289</v>
      </c>
      <c r="F146" s="35">
        <v>53.972964000000005</v>
      </c>
      <c r="G146" s="36" t="s">
        <v>7</v>
      </c>
      <c r="H146" s="37">
        <v>0</v>
      </c>
      <c r="I146" s="34">
        <v>0</v>
      </c>
      <c r="J146" s="34">
        <v>0</v>
      </c>
      <c r="K146" s="34">
        <v>0</v>
      </c>
      <c r="L146" s="34">
        <v>0</v>
      </c>
      <c r="M146" s="34">
        <v>0</v>
      </c>
      <c r="N146" s="34">
        <v>0</v>
      </c>
      <c r="O146" s="34">
        <v>0</v>
      </c>
      <c r="P146" s="36">
        <v>0</v>
      </c>
      <c r="Q146" s="38">
        <f t="shared" si="14"/>
        <v>0</v>
      </c>
      <c r="R146" s="38">
        <f t="shared" si="15"/>
        <v>0</v>
      </c>
      <c r="S146" s="38">
        <f t="shared" si="16"/>
        <v>0</v>
      </c>
      <c r="T146" s="39">
        <v>118</v>
      </c>
      <c r="U146" s="40">
        <v>14</v>
      </c>
      <c r="V146" s="38">
        <f t="shared" si="17"/>
        <v>0</v>
      </c>
      <c r="W146" s="41">
        <f t="shared" si="18"/>
        <v>0</v>
      </c>
      <c r="X146" s="40">
        <v>3.1712800177790301</v>
      </c>
      <c r="Y146" s="42">
        <v>118</v>
      </c>
      <c r="Z146" s="40">
        <v>0.22652000126993099</v>
      </c>
      <c r="AA146" s="43">
        <v>0.187622055756545</v>
      </c>
      <c r="AB146" s="49">
        <f t="shared" si="19"/>
        <v>13924</v>
      </c>
      <c r="AC146" s="42">
        <v>118</v>
      </c>
      <c r="AD146" s="40">
        <v>47</v>
      </c>
      <c r="AE146" s="43">
        <v>1025</v>
      </c>
      <c r="AF146" s="45">
        <v>21.8085106382978</v>
      </c>
      <c r="AG146" s="42">
        <v>118</v>
      </c>
      <c r="AH146" s="47">
        <v>17</v>
      </c>
      <c r="AI146" s="48">
        <f t="shared" si="20"/>
        <v>13924</v>
      </c>
      <c r="AJ146" s="42">
        <v>118</v>
      </c>
    </row>
    <row r="147" spans="1:36" x14ac:dyDescent="0.25">
      <c r="A147" s="28">
        <v>146</v>
      </c>
      <c r="B147" s="122">
        <v>128</v>
      </c>
      <c r="C147" s="34" t="s">
        <v>74</v>
      </c>
      <c r="D147" s="34" t="s">
        <v>23</v>
      </c>
      <c r="E147" s="34" t="s">
        <v>28</v>
      </c>
      <c r="F147" s="35">
        <v>53.271513000000006</v>
      </c>
      <c r="G147" s="36" t="s">
        <v>7</v>
      </c>
      <c r="H147" s="37">
        <v>0</v>
      </c>
      <c r="I147" s="34">
        <v>0</v>
      </c>
      <c r="J147" s="34">
        <v>0</v>
      </c>
      <c r="K147" s="34">
        <v>0</v>
      </c>
      <c r="L147" s="34">
        <v>0</v>
      </c>
      <c r="M147" s="34">
        <v>0</v>
      </c>
      <c r="N147" s="34">
        <v>0</v>
      </c>
      <c r="O147" s="34">
        <v>0</v>
      </c>
      <c r="P147" s="36">
        <v>0</v>
      </c>
      <c r="Q147" s="38">
        <f t="shared" si="14"/>
        <v>0</v>
      </c>
      <c r="R147" s="38">
        <f t="shared" si="15"/>
        <v>0</v>
      </c>
      <c r="S147" s="38">
        <f t="shared" si="16"/>
        <v>0</v>
      </c>
      <c r="T147" s="39">
        <v>118</v>
      </c>
      <c r="U147" s="40">
        <v>25</v>
      </c>
      <c r="V147" s="38">
        <f t="shared" si="17"/>
        <v>0</v>
      </c>
      <c r="W147" s="41">
        <f t="shared" si="18"/>
        <v>0</v>
      </c>
      <c r="X147" s="40">
        <v>3.0903226013202501</v>
      </c>
      <c r="Y147" s="42">
        <v>118</v>
      </c>
      <c r="Z147" s="40">
        <v>0.12361290405281</v>
      </c>
      <c r="AA147" s="43">
        <v>8.0057211004164006E-2</v>
      </c>
      <c r="AB147" s="49">
        <f t="shared" si="19"/>
        <v>13924</v>
      </c>
      <c r="AC147" s="42">
        <v>118</v>
      </c>
      <c r="AD147" s="40">
        <v>45</v>
      </c>
      <c r="AE147" s="43">
        <v>671</v>
      </c>
      <c r="AF147" s="45">
        <v>14.911111111111101</v>
      </c>
      <c r="AG147" s="42">
        <v>118</v>
      </c>
      <c r="AH147" s="47">
        <v>16</v>
      </c>
      <c r="AI147" s="48">
        <f t="shared" si="20"/>
        <v>13924</v>
      </c>
      <c r="AJ147" s="42">
        <v>118</v>
      </c>
    </row>
    <row r="148" spans="1:36" x14ac:dyDescent="0.25">
      <c r="A148" s="28">
        <v>147</v>
      </c>
      <c r="B148" s="122">
        <v>175</v>
      </c>
      <c r="C148" s="34" t="s">
        <v>213</v>
      </c>
      <c r="D148" s="34" t="s">
        <v>18</v>
      </c>
      <c r="E148" s="34" t="s">
        <v>5</v>
      </c>
      <c r="F148" s="35">
        <v>50.679300000000005</v>
      </c>
      <c r="G148" s="36" t="s">
        <v>7</v>
      </c>
      <c r="H148" s="37">
        <v>0</v>
      </c>
      <c r="I148" s="34">
        <v>0</v>
      </c>
      <c r="J148" s="34">
        <v>0</v>
      </c>
      <c r="K148" s="34">
        <v>0</v>
      </c>
      <c r="L148" s="34">
        <v>0</v>
      </c>
      <c r="M148" s="34">
        <v>0</v>
      </c>
      <c r="N148" s="34">
        <v>0</v>
      </c>
      <c r="O148" s="34">
        <v>0</v>
      </c>
      <c r="P148" s="36">
        <v>0</v>
      </c>
      <c r="Q148" s="38">
        <f t="shared" si="14"/>
        <v>0</v>
      </c>
      <c r="R148" s="38">
        <f t="shared" si="15"/>
        <v>0</v>
      </c>
      <c r="S148" s="38">
        <f t="shared" si="16"/>
        <v>0</v>
      </c>
      <c r="T148" s="39">
        <v>118</v>
      </c>
      <c r="U148" s="40">
        <v>0</v>
      </c>
      <c r="V148" s="38">
        <f t="shared" si="17"/>
        <v>0</v>
      </c>
      <c r="W148" s="41">
        <f t="shared" si="18"/>
        <v>0</v>
      </c>
      <c r="X148" s="40">
        <v>0</v>
      </c>
      <c r="Y148" s="42">
        <v>118</v>
      </c>
      <c r="Z148" s="40"/>
      <c r="AA148" s="43"/>
      <c r="AB148" s="49">
        <f t="shared" si="19"/>
        <v>13924</v>
      </c>
      <c r="AC148" s="42">
        <v>118</v>
      </c>
      <c r="AD148" s="40">
        <v>39</v>
      </c>
      <c r="AE148" s="43">
        <v>405</v>
      </c>
      <c r="AF148" s="45">
        <v>10.3846153846153</v>
      </c>
      <c r="AG148" s="42">
        <v>118</v>
      </c>
      <c r="AH148" s="47">
        <v>11</v>
      </c>
      <c r="AI148" s="48">
        <f t="shared" si="20"/>
        <v>13924</v>
      </c>
      <c r="AJ148" s="42">
        <v>118</v>
      </c>
    </row>
    <row r="149" spans="1:36" x14ac:dyDescent="0.25">
      <c r="A149" s="28">
        <v>148</v>
      </c>
      <c r="B149" s="122">
        <v>93</v>
      </c>
      <c r="C149" s="34" t="s">
        <v>174</v>
      </c>
      <c r="D149" s="34" t="s">
        <v>12</v>
      </c>
      <c r="E149" s="34" t="s">
        <v>289</v>
      </c>
      <c r="F149" s="35">
        <v>47.991847999999997</v>
      </c>
      <c r="G149" s="36" t="s">
        <v>7</v>
      </c>
      <c r="H149" s="37">
        <v>0</v>
      </c>
      <c r="I149" s="34">
        <v>0</v>
      </c>
      <c r="J149" s="34">
        <v>0</v>
      </c>
      <c r="K149" s="34">
        <v>0</v>
      </c>
      <c r="L149" s="34">
        <v>0</v>
      </c>
      <c r="M149" s="34">
        <v>0</v>
      </c>
      <c r="N149" s="34">
        <v>0</v>
      </c>
      <c r="O149" s="34">
        <v>0</v>
      </c>
      <c r="P149" s="36">
        <v>0</v>
      </c>
      <c r="Q149" s="38">
        <f t="shared" si="14"/>
        <v>0</v>
      </c>
      <c r="R149" s="38">
        <f t="shared" si="15"/>
        <v>0</v>
      </c>
      <c r="S149" s="38">
        <f t="shared" si="16"/>
        <v>0</v>
      </c>
      <c r="T149" s="39">
        <v>118</v>
      </c>
      <c r="U149" s="40">
        <v>0</v>
      </c>
      <c r="V149" s="38">
        <f t="shared" si="17"/>
        <v>0</v>
      </c>
      <c r="W149" s="41">
        <f t="shared" si="18"/>
        <v>0</v>
      </c>
      <c r="X149" s="40">
        <v>0</v>
      </c>
      <c r="Y149" s="42">
        <v>118</v>
      </c>
      <c r="Z149" s="40"/>
      <c r="AA149" s="43"/>
      <c r="AB149" s="49">
        <f t="shared" si="19"/>
        <v>13924</v>
      </c>
      <c r="AC149" s="42">
        <v>118</v>
      </c>
      <c r="AD149" s="40">
        <v>39</v>
      </c>
      <c r="AE149" s="43">
        <v>532</v>
      </c>
      <c r="AF149" s="45">
        <v>13.6410256410256</v>
      </c>
      <c r="AG149" s="42">
        <v>118</v>
      </c>
      <c r="AH149" s="47">
        <v>15</v>
      </c>
      <c r="AI149" s="48">
        <f t="shared" si="20"/>
        <v>13924</v>
      </c>
      <c r="AJ149" s="42">
        <v>118</v>
      </c>
    </row>
    <row r="150" spans="1:36" x14ac:dyDescent="0.25">
      <c r="A150" s="28">
        <v>149</v>
      </c>
      <c r="B150" s="122">
        <v>53</v>
      </c>
      <c r="C150" s="34" t="s">
        <v>94</v>
      </c>
      <c r="D150" s="34" t="s">
        <v>12</v>
      </c>
      <c r="E150" s="34" t="s">
        <v>289</v>
      </c>
      <c r="F150" s="35">
        <v>45.718298999999995</v>
      </c>
      <c r="G150" s="36" t="s">
        <v>7</v>
      </c>
      <c r="H150" s="37">
        <v>0</v>
      </c>
      <c r="I150" s="34">
        <v>0</v>
      </c>
      <c r="J150" s="34">
        <v>0</v>
      </c>
      <c r="K150" s="34">
        <v>0</v>
      </c>
      <c r="L150" s="34">
        <v>0</v>
      </c>
      <c r="M150" s="34">
        <v>0</v>
      </c>
      <c r="N150" s="34">
        <v>0</v>
      </c>
      <c r="O150" s="34">
        <v>0</v>
      </c>
      <c r="P150" s="36">
        <v>0</v>
      </c>
      <c r="Q150" s="38">
        <f t="shared" si="14"/>
        <v>0</v>
      </c>
      <c r="R150" s="38">
        <f t="shared" si="15"/>
        <v>0</v>
      </c>
      <c r="S150" s="38">
        <f t="shared" si="16"/>
        <v>0</v>
      </c>
      <c r="T150" s="39">
        <v>118</v>
      </c>
      <c r="U150" s="40">
        <v>55</v>
      </c>
      <c r="V150" s="38">
        <f t="shared" si="17"/>
        <v>0</v>
      </c>
      <c r="W150" s="41">
        <f t="shared" si="18"/>
        <v>0</v>
      </c>
      <c r="X150" s="40">
        <v>16.720948997201301</v>
      </c>
      <c r="Y150" s="42">
        <v>118</v>
      </c>
      <c r="Z150" s="40">
        <v>0.30401725449457101</v>
      </c>
      <c r="AA150" s="43">
        <v>0.298557845373634</v>
      </c>
      <c r="AB150" s="49">
        <f t="shared" si="19"/>
        <v>13924</v>
      </c>
      <c r="AC150" s="42">
        <v>118</v>
      </c>
      <c r="AD150" s="40">
        <v>41</v>
      </c>
      <c r="AE150" s="43">
        <v>374</v>
      </c>
      <c r="AF150" s="45">
        <v>9.1219512195121908</v>
      </c>
      <c r="AG150" s="42">
        <v>118</v>
      </c>
      <c r="AH150" s="47">
        <v>7</v>
      </c>
      <c r="AI150" s="48">
        <f t="shared" si="20"/>
        <v>13924</v>
      </c>
      <c r="AJ150" s="42">
        <v>118</v>
      </c>
    </row>
    <row r="151" spans="1:36" x14ac:dyDescent="0.25">
      <c r="A151" s="28">
        <v>150</v>
      </c>
      <c r="B151" s="122">
        <v>181</v>
      </c>
      <c r="C151" s="34" t="s">
        <v>243</v>
      </c>
      <c r="D151" s="34" t="s">
        <v>6</v>
      </c>
      <c r="E151" s="34" t="s">
        <v>39</v>
      </c>
      <c r="F151" s="35">
        <v>45.459865000000001</v>
      </c>
      <c r="G151" s="36" t="s">
        <v>7</v>
      </c>
      <c r="H151" s="37">
        <v>0</v>
      </c>
      <c r="I151" s="34">
        <v>0</v>
      </c>
      <c r="J151" s="34">
        <v>0</v>
      </c>
      <c r="K151" s="34">
        <v>0</v>
      </c>
      <c r="L151" s="34">
        <v>0</v>
      </c>
      <c r="M151" s="34">
        <v>0</v>
      </c>
      <c r="N151" s="34">
        <v>0</v>
      </c>
      <c r="O151" s="34">
        <v>0</v>
      </c>
      <c r="P151" s="36">
        <v>0</v>
      </c>
      <c r="Q151" s="38">
        <f t="shared" si="14"/>
        <v>0</v>
      </c>
      <c r="R151" s="38">
        <f t="shared" si="15"/>
        <v>0</v>
      </c>
      <c r="S151" s="38">
        <f t="shared" si="16"/>
        <v>0</v>
      </c>
      <c r="T151" s="39">
        <v>118</v>
      </c>
      <c r="U151" s="40">
        <v>11</v>
      </c>
      <c r="V151" s="38">
        <f t="shared" si="17"/>
        <v>0</v>
      </c>
      <c r="W151" s="41">
        <f t="shared" si="18"/>
        <v>0</v>
      </c>
      <c r="X151" s="40">
        <v>0.93611973216968603</v>
      </c>
      <c r="Y151" s="42">
        <v>118</v>
      </c>
      <c r="Z151" s="40">
        <v>8.5101793833607997E-2</v>
      </c>
      <c r="AA151" s="43">
        <v>8.2840477243784003E-2</v>
      </c>
      <c r="AB151" s="49">
        <f t="shared" si="19"/>
        <v>13924</v>
      </c>
      <c r="AC151" s="42">
        <v>118</v>
      </c>
      <c r="AD151" s="40">
        <v>38</v>
      </c>
      <c r="AE151" s="43">
        <v>386</v>
      </c>
      <c r="AF151" s="45">
        <v>10.157894736842101</v>
      </c>
      <c r="AG151" s="42">
        <v>118</v>
      </c>
      <c r="AH151" s="47">
        <v>8</v>
      </c>
      <c r="AI151" s="48">
        <f t="shared" si="20"/>
        <v>13924</v>
      </c>
      <c r="AJ151" s="42">
        <v>118</v>
      </c>
    </row>
    <row r="152" spans="1:36" x14ac:dyDescent="0.25">
      <c r="A152" s="28">
        <v>151</v>
      </c>
      <c r="B152" s="122">
        <v>80</v>
      </c>
      <c r="C152" s="34" t="s">
        <v>229</v>
      </c>
      <c r="D152" s="34" t="s">
        <v>15</v>
      </c>
      <c r="E152" s="34" t="s">
        <v>289</v>
      </c>
      <c r="F152" s="35">
        <v>39.726962</v>
      </c>
      <c r="G152" s="36" t="s">
        <v>7</v>
      </c>
      <c r="H152" s="37">
        <v>0</v>
      </c>
      <c r="I152" s="34">
        <v>0</v>
      </c>
      <c r="J152" s="34">
        <v>0</v>
      </c>
      <c r="K152" s="34">
        <v>0</v>
      </c>
      <c r="L152" s="34">
        <v>0</v>
      </c>
      <c r="M152" s="34">
        <v>0</v>
      </c>
      <c r="N152" s="34">
        <v>0</v>
      </c>
      <c r="O152" s="34">
        <v>0</v>
      </c>
      <c r="P152" s="36">
        <v>0</v>
      </c>
      <c r="Q152" s="38">
        <f t="shared" si="14"/>
        <v>0</v>
      </c>
      <c r="R152" s="38">
        <f t="shared" si="15"/>
        <v>0</v>
      </c>
      <c r="S152" s="38">
        <f t="shared" si="16"/>
        <v>0</v>
      </c>
      <c r="T152" s="39">
        <v>118</v>
      </c>
      <c r="U152" s="40">
        <v>0</v>
      </c>
      <c r="V152" s="38">
        <f t="shared" si="17"/>
        <v>0</v>
      </c>
      <c r="W152" s="41">
        <f t="shared" si="18"/>
        <v>0</v>
      </c>
      <c r="X152" s="40">
        <v>0</v>
      </c>
      <c r="Y152" s="42">
        <v>118</v>
      </c>
      <c r="Z152" s="40"/>
      <c r="AA152" s="43"/>
      <c r="AB152" s="49">
        <f t="shared" si="19"/>
        <v>13924</v>
      </c>
      <c r="AC152" s="42">
        <v>118</v>
      </c>
      <c r="AD152" s="40">
        <v>29</v>
      </c>
      <c r="AE152" s="43">
        <v>363</v>
      </c>
      <c r="AF152" s="45">
        <v>12.517241379310301</v>
      </c>
      <c r="AG152" s="42">
        <v>118</v>
      </c>
      <c r="AH152" s="47">
        <v>8</v>
      </c>
      <c r="AI152" s="48">
        <f t="shared" si="20"/>
        <v>13924</v>
      </c>
      <c r="AJ152" s="42">
        <v>118</v>
      </c>
    </row>
    <row r="153" spans="1:36" x14ac:dyDescent="0.25">
      <c r="A153" s="28">
        <v>152</v>
      </c>
      <c r="B153" s="122">
        <v>21</v>
      </c>
      <c r="C153" s="34" t="s">
        <v>33</v>
      </c>
      <c r="D153" s="34" t="s">
        <v>23</v>
      </c>
      <c r="E153" s="34" t="s">
        <v>289</v>
      </c>
      <c r="F153" s="35">
        <v>39.031942999999998</v>
      </c>
      <c r="G153" s="36" t="s">
        <v>7</v>
      </c>
      <c r="H153" s="37">
        <v>0</v>
      </c>
      <c r="I153" s="34">
        <v>0</v>
      </c>
      <c r="J153" s="34">
        <v>0</v>
      </c>
      <c r="K153" s="34">
        <v>0</v>
      </c>
      <c r="L153" s="34">
        <v>0</v>
      </c>
      <c r="M153" s="34">
        <v>0</v>
      </c>
      <c r="N153" s="34">
        <v>0</v>
      </c>
      <c r="O153" s="34">
        <v>0</v>
      </c>
      <c r="P153" s="36">
        <v>0</v>
      </c>
      <c r="Q153" s="38">
        <f t="shared" si="14"/>
        <v>0</v>
      </c>
      <c r="R153" s="38">
        <f t="shared" si="15"/>
        <v>0</v>
      </c>
      <c r="S153" s="38">
        <f t="shared" si="16"/>
        <v>0</v>
      </c>
      <c r="T153" s="39">
        <v>118</v>
      </c>
      <c r="U153" s="40">
        <v>0.88339285032958603</v>
      </c>
      <c r="V153" s="38">
        <f t="shared" si="17"/>
        <v>0</v>
      </c>
      <c r="W153" s="41">
        <f t="shared" si="18"/>
        <v>0</v>
      </c>
      <c r="X153" s="40">
        <v>9.1640411913854997E-2</v>
      </c>
      <c r="Y153" s="42">
        <v>118</v>
      </c>
      <c r="Z153" s="40">
        <v>0.10373687298880099</v>
      </c>
      <c r="AA153" s="43">
        <v>3.8262495409167999E-2</v>
      </c>
      <c r="AB153" s="49">
        <f t="shared" si="19"/>
        <v>13924</v>
      </c>
      <c r="AC153" s="42">
        <v>118</v>
      </c>
      <c r="AD153" s="40">
        <v>34</v>
      </c>
      <c r="AE153" s="43">
        <v>311</v>
      </c>
      <c r="AF153" s="45">
        <v>9.1470588235294095</v>
      </c>
      <c r="AG153" s="42">
        <v>118</v>
      </c>
      <c r="AH153" s="47">
        <v>7</v>
      </c>
      <c r="AI153" s="48">
        <f t="shared" si="20"/>
        <v>13924</v>
      </c>
      <c r="AJ153" s="42">
        <v>118</v>
      </c>
    </row>
    <row r="154" spans="1:36" x14ac:dyDescent="0.25">
      <c r="A154" s="28">
        <v>153</v>
      </c>
      <c r="B154" s="122">
        <v>155</v>
      </c>
      <c r="C154" s="34" t="s">
        <v>63</v>
      </c>
      <c r="D154" s="34" t="s">
        <v>12</v>
      </c>
      <c r="E154" s="34" t="s">
        <v>289</v>
      </c>
      <c r="F154" s="35">
        <v>37.374409999999997</v>
      </c>
      <c r="G154" s="36" t="s">
        <v>7</v>
      </c>
      <c r="H154" s="37">
        <v>0</v>
      </c>
      <c r="I154" s="34">
        <v>0</v>
      </c>
      <c r="J154" s="34">
        <v>0</v>
      </c>
      <c r="K154" s="34">
        <v>0</v>
      </c>
      <c r="L154" s="34">
        <v>0</v>
      </c>
      <c r="M154" s="34">
        <v>0</v>
      </c>
      <c r="N154" s="34">
        <v>0</v>
      </c>
      <c r="O154" s="34">
        <v>0</v>
      </c>
      <c r="P154" s="36">
        <v>0</v>
      </c>
      <c r="Q154" s="38">
        <f t="shared" si="14"/>
        <v>0</v>
      </c>
      <c r="R154" s="38">
        <f t="shared" si="15"/>
        <v>0</v>
      </c>
      <c r="S154" s="38">
        <f t="shared" si="16"/>
        <v>0</v>
      </c>
      <c r="T154" s="39">
        <v>118</v>
      </c>
      <c r="U154" s="40">
        <v>0.41804410496337302</v>
      </c>
      <c r="V154" s="38">
        <f t="shared" si="17"/>
        <v>0</v>
      </c>
      <c r="W154" s="41">
        <f t="shared" si="18"/>
        <v>0</v>
      </c>
      <c r="X154" s="40">
        <v>3.5502324742140001E-3</v>
      </c>
      <c r="Y154" s="42">
        <v>118</v>
      </c>
      <c r="Z154" s="40">
        <v>8.4924830467950005E-3</v>
      </c>
      <c r="AA154" s="43">
        <v>2.2472475132000999E-2</v>
      </c>
      <c r="AB154" s="49">
        <f t="shared" si="19"/>
        <v>13924</v>
      </c>
      <c r="AC154" s="42">
        <v>118</v>
      </c>
      <c r="AD154" s="40">
        <v>30</v>
      </c>
      <c r="AE154" s="43">
        <v>556</v>
      </c>
      <c r="AF154" s="45">
        <v>18.533333333333299</v>
      </c>
      <c r="AG154" s="42">
        <v>118</v>
      </c>
      <c r="AH154" s="47">
        <v>19</v>
      </c>
      <c r="AI154" s="48">
        <f t="shared" si="20"/>
        <v>13924</v>
      </c>
      <c r="AJ154" s="42">
        <v>118</v>
      </c>
    </row>
    <row r="155" spans="1:36" x14ac:dyDescent="0.25">
      <c r="A155" s="28">
        <v>154</v>
      </c>
      <c r="B155" s="122">
        <v>40</v>
      </c>
      <c r="C155" s="34" t="s">
        <v>258</v>
      </c>
      <c r="D155" s="34" t="s">
        <v>18</v>
      </c>
      <c r="E155" s="34" t="s">
        <v>289</v>
      </c>
      <c r="F155" s="35">
        <v>37.264961</v>
      </c>
      <c r="G155" s="36" t="s">
        <v>7</v>
      </c>
      <c r="H155" s="37">
        <v>0</v>
      </c>
      <c r="I155" s="34">
        <v>0</v>
      </c>
      <c r="J155" s="34">
        <v>0</v>
      </c>
      <c r="K155" s="34">
        <v>0</v>
      </c>
      <c r="L155" s="34">
        <v>0</v>
      </c>
      <c r="M155" s="34">
        <v>0</v>
      </c>
      <c r="N155" s="34">
        <v>0</v>
      </c>
      <c r="O155" s="34">
        <v>0</v>
      </c>
      <c r="P155" s="36">
        <v>0</v>
      </c>
      <c r="Q155" s="38">
        <f t="shared" si="14"/>
        <v>0</v>
      </c>
      <c r="R155" s="38">
        <f t="shared" si="15"/>
        <v>0</v>
      </c>
      <c r="S155" s="38">
        <f t="shared" si="16"/>
        <v>0</v>
      </c>
      <c r="T155" s="39">
        <v>118</v>
      </c>
      <c r="U155" s="40">
        <v>19</v>
      </c>
      <c r="V155" s="38">
        <f t="shared" si="17"/>
        <v>0</v>
      </c>
      <c r="W155" s="41">
        <f t="shared" si="18"/>
        <v>0</v>
      </c>
      <c r="X155" s="40">
        <v>1.2295386594234801</v>
      </c>
      <c r="Y155" s="42">
        <v>118</v>
      </c>
      <c r="Z155" s="40">
        <v>6.4712561022289006E-2</v>
      </c>
      <c r="AA155" s="43">
        <v>4.2570554971929998E-2</v>
      </c>
      <c r="AB155" s="49">
        <f t="shared" si="19"/>
        <v>13924</v>
      </c>
      <c r="AC155" s="42">
        <v>118</v>
      </c>
      <c r="AD155" s="40">
        <v>31</v>
      </c>
      <c r="AE155" s="43">
        <v>475</v>
      </c>
      <c r="AF155" s="45">
        <v>15.322580645161199</v>
      </c>
      <c r="AG155" s="42">
        <v>118</v>
      </c>
      <c r="AH155" s="47">
        <v>16</v>
      </c>
      <c r="AI155" s="48">
        <f t="shared" si="20"/>
        <v>13924</v>
      </c>
      <c r="AJ155" s="42">
        <v>118</v>
      </c>
    </row>
    <row r="156" spans="1:36" x14ac:dyDescent="0.25">
      <c r="A156" s="28">
        <v>155</v>
      </c>
      <c r="B156" s="122">
        <v>91</v>
      </c>
      <c r="C156" s="34" t="s">
        <v>177</v>
      </c>
      <c r="D156" s="34" t="s">
        <v>178</v>
      </c>
      <c r="E156" s="34" t="s">
        <v>289</v>
      </c>
      <c r="F156" s="35">
        <v>37.016156000000002</v>
      </c>
      <c r="G156" s="36" t="s">
        <v>7</v>
      </c>
      <c r="H156" s="37">
        <v>0</v>
      </c>
      <c r="I156" s="34">
        <v>0</v>
      </c>
      <c r="J156" s="34">
        <v>0</v>
      </c>
      <c r="K156" s="34">
        <v>0</v>
      </c>
      <c r="L156" s="34">
        <v>0</v>
      </c>
      <c r="M156" s="34">
        <v>0</v>
      </c>
      <c r="N156" s="34">
        <v>0</v>
      </c>
      <c r="O156" s="34">
        <v>0</v>
      </c>
      <c r="P156" s="36">
        <v>0</v>
      </c>
      <c r="Q156" s="38">
        <f t="shared" si="14"/>
        <v>0</v>
      </c>
      <c r="R156" s="38">
        <f t="shared" si="15"/>
        <v>0</v>
      </c>
      <c r="S156" s="38">
        <f t="shared" si="16"/>
        <v>0</v>
      </c>
      <c r="T156" s="39">
        <v>118</v>
      </c>
      <c r="U156" s="40">
        <v>0</v>
      </c>
      <c r="V156" s="38">
        <f t="shared" si="17"/>
        <v>0</v>
      </c>
      <c r="W156" s="41">
        <f t="shared" si="18"/>
        <v>0</v>
      </c>
      <c r="X156" s="40">
        <v>0</v>
      </c>
      <c r="Y156" s="42">
        <v>118</v>
      </c>
      <c r="Z156" s="40"/>
      <c r="AA156" s="43"/>
      <c r="AB156" s="49">
        <f t="shared" si="19"/>
        <v>13924</v>
      </c>
      <c r="AC156" s="42">
        <v>118</v>
      </c>
      <c r="AD156" s="40">
        <v>28</v>
      </c>
      <c r="AE156" s="43">
        <v>616</v>
      </c>
      <c r="AF156" s="45">
        <v>22</v>
      </c>
      <c r="AG156" s="42">
        <v>118</v>
      </c>
      <c r="AH156" s="47">
        <v>14</v>
      </c>
      <c r="AI156" s="48">
        <f t="shared" si="20"/>
        <v>13924</v>
      </c>
      <c r="AJ156" s="42">
        <v>118</v>
      </c>
    </row>
    <row r="157" spans="1:36" x14ac:dyDescent="0.25">
      <c r="A157" s="28">
        <v>156</v>
      </c>
      <c r="B157" s="122">
        <v>127</v>
      </c>
      <c r="C157" s="34" t="s">
        <v>255</v>
      </c>
      <c r="D157" s="34" t="s">
        <v>23</v>
      </c>
      <c r="E157" s="34" t="s">
        <v>28</v>
      </c>
      <c r="F157" s="35">
        <v>36.415727000000004</v>
      </c>
      <c r="G157" s="36" t="s">
        <v>7</v>
      </c>
      <c r="H157" s="37">
        <v>0</v>
      </c>
      <c r="I157" s="34">
        <v>0</v>
      </c>
      <c r="J157" s="34">
        <v>0</v>
      </c>
      <c r="K157" s="34">
        <v>0</v>
      </c>
      <c r="L157" s="34">
        <v>0</v>
      </c>
      <c r="M157" s="34">
        <v>0</v>
      </c>
      <c r="N157" s="34">
        <v>0</v>
      </c>
      <c r="O157" s="34">
        <v>0</v>
      </c>
      <c r="P157" s="36">
        <v>0</v>
      </c>
      <c r="Q157" s="38">
        <f t="shared" si="14"/>
        <v>0</v>
      </c>
      <c r="R157" s="38">
        <f t="shared" si="15"/>
        <v>0</v>
      </c>
      <c r="S157" s="38">
        <f t="shared" si="16"/>
        <v>0</v>
      </c>
      <c r="T157" s="39">
        <v>118</v>
      </c>
      <c r="U157" s="40">
        <v>0</v>
      </c>
      <c r="V157" s="38">
        <f t="shared" si="17"/>
        <v>0</v>
      </c>
      <c r="W157" s="41">
        <f t="shared" si="18"/>
        <v>0</v>
      </c>
      <c r="X157" s="40">
        <v>0</v>
      </c>
      <c r="Y157" s="42">
        <v>118</v>
      </c>
      <c r="Z157" s="40"/>
      <c r="AA157" s="43"/>
      <c r="AB157" s="49">
        <f t="shared" si="19"/>
        <v>13924</v>
      </c>
      <c r="AC157" s="42">
        <v>118</v>
      </c>
      <c r="AD157" s="40">
        <v>31</v>
      </c>
      <c r="AE157" s="43">
        <v>371</v>
      </c>
      <c r="AF157" s="45">
        <v>11.967741935483801</v>
      </c>
      <c r="AG157" s="42">
        <v>118</v>
      </c>
      <c r="AH157" s="47">
        <v>15</v>
      </c>
      <c r="AI157" s="48">
        <f t="shared" si="20"/>
        <v>13924</v>
      </c>
      <c r="AJ157" s="42">
        <v>118</v>
      </c>
    </row>
    <row r="158" spans="1:36" x14ac:dyDescent="0.25">
      <c r="A158" s="28">
        <v>157</v>
      </c>
      <c r="B158" s="122">
        <v>95</v>
      </c>
      <c r="C158" s="34" t="s">
        <v>175</v>
      </c>
      <c r="D158" s="34" t="s">
        <v>12</v>
      </c>
      <c r="E158" s="34" t="s">
        <v>289</v>
      </c>
      <c r="F158" s="35">
        <v>32.402937000000001</v>
      </c>
      <c r="G158" s="36" t="s">
        <v>7</v>
      </c>
      <c r="H158" s="37">
        <v>0</v>
      </c>
      <c r="I158" s="34">
        <v>0</v>
      </c>
      <c r="J158" s="34">
        <v>0</v>
      </c>
      <c r="K158" s="34">
        <v>0</v>
      </c>
      <c r="L158" s="34">
        <v>0</v>
      </c>
      <c r="M158" s="34">
        <v>0</v>
      </c>
      <c r="N158" s="34">
        <v>0</v>
      </c>
      <c r="O158" s="34">
        <v>0</v>
      </c>
      <c r="P158" s="36">
        <v>0</v>
      </c>
      <c r="Q158" s="38">
        <f t="shared" si="14"/>
        <v>0</v>
      </c>
      <c r="R158" s="38">
        <f t="shared" si="15"/>
        <v>0</v>
      </c>
      <c r="S158" s="38">
        <f t="shared" si="16"/>
        <v>0</v>
      </c>
      <c r="T158" s="39">
        <v>118</v>
      </c>
      <c r="U158" s="40">
        <v>0</v>
      </c>
      <c r="V158" s="38">
        <f t="shared" si="17"/>
        <v>0</v>
      </c>
      <c r="W158" s="41">
        <f t="shared" si="18"/>
        <v>0</v>
      </c>
      <c r="X158" s="40">
        <v>0</v>
      </c>
      <c r="Y158" s="42">
        <v>118</v>
      </c>
      <c r="Z158" s="40"/>
      <c r="AA158" s="43"/>
      <c r="AB158" s="49">
        <f t="shared" si="19"/>
        <v>13924</v>
      </c>
      <c r="AC158" s="42">
        <v>118</v>
      </c>
      <c r="AD158" s="40">
        <v>27</v>
      </c>
      <c r="AE158" s="43">
        <v>237</v>
      </c>
      <c r="AF158" s="45">
        <v>8.7777777777777697</v>
      </c>
      <c r="AG158" s="42">
        <v>118</v>
      </c>
      <c r="AH158" s="47">
        <v>7</v>
      </c>
      <c r="AI158" s="48">
        <f t="shared" si="20"/>
        <v>13924</v>
      </c>
      <c r="AJ158" s="42">
        <v>118</v>
      </c>
    </row>
    <row r="159" spans="1:36" x14ac:dyDescent="0.25">
      <c r="A159" s="28">
        <v>158</v>
      </c>
      <c r="B159" s="122">
        <v>52</v>
      </c>
      <c r="C159" s="34" t="s">
        <v>95</v>
      </c>
      <c r="D159" s="34" t="s">
        <v>12</v>
      </c>
      <c r="E159" s="34" t="s">
        <v>289</v>
      </c>
      <c r="F159" s="35">
        <v>26.783202000000003</v>
      </c>
      <c r="G159" s="36" t="s">
        <v>7</v>
      </c>
      <c r="H159" s="37">
        <v>0</v>
      </c>
      <c r="I159" s="34">
        <v>0</v>
      </c>
      <c r="J159" s="34">
        <v>0</v>
      </c>
      <c r="K159" s="34">
        <v>0</v>
      </c>
      <c r="L159" s="34">
        <v>0</v>
      </c>
      <c r="M159" s="34">
        <v>0</v>
      </c>
      <c r="N159" s="34">
        <v>0</v>
      </c>
      <c r="O159" s="34">
        <v>0</v>
      </c>
      <c r="P159" s="36">
        <v>0</v>
      </c>
      <c r="Q159" s="38">
        <f t="shared" si="14"/>
        <v>0</v>
      </c>
      <c r="R159" s="38">
        <f t="shared" si="15"/>
        <v>0</v>
      </c>
      <c r="S159" s="38">
        <f t="shared" si="16"/>
        <v>0</v>
      </c>
      <c r="T159" s="39">
        <v>118</v>
      </c>
      <c r="U159" s="40">
        <v>24</v>
      </c>
      <c r="V159" s="38">
        <f t="shared" si="17"/>
        <v>0</v>
      </c>
      <c r="W159" s="41">
        <f t="shared" si="18"/>
        <v>0</v>
      </c>
      <c r="X159" s="40">
        <v>8.7230695366419901</v>
      </c>
      <c r="Y159" s="42">
        <v>118</v>
      </c>
      <c r="Z159" s="40">
        <v>0.36346123069341602</v>
      </c>
      <c r="AA159" s="43">
        <v>0.34364161985409503</v>
      </c>
      <c r="AB159" s="49">
        <f t="shared" si="19"/>
        <v>13924</v>
      </c>
      <c r="AC159" s="42">
        <v>118</v>
      </c>
      <c r="AD159" s="40">
        <v>23</v>
      </c>
      <c r="AE159" s="43">
        <v>202</v>
      </c>
      <c r="AF159" s="45">
        <v>8.7826086956521703</v>
      </c>
      <c r="AG159" s="42">
        <v>118</v>
      </c>
      <c r="AH159" s="47">
        <v>6</v>
      </c>
      <c r="AI159" s="48">
        <f t="shared" si="20"/>
        <v>13924</v>
      </c>
      <c r="AJ159" s="42">
        <v>118</v>
      </c>
    </row>
    <row r="160" spans="1:36" x14ac:dyDescent="0.25">
      <c r="A160" s="28">
        <v>159</v>
      </c>
      <c r="B160" s="122">
        <v>94</v>
      </c>
      <c r="C160" s="34" t="s">
        <v>173</v>
      </c>
      <c r="D160" s="34" t="s">
        <v>12</v>
      </c>
      <c r="E160" s="34" t="s">
        <v>289</v>
      </c>
      <c r="F160" s="35">
        <v>26.142815999999996</v>
      </c>
      <c r="G160" s="36" t="s">
        <v>7</v>
      </c>
      <c r="H160" s="37">
        <v>0</v>
      </c>
      <c r="I160" s="34">
        <v>0</v>
      </c>
      <c r="J160" s="34">
        <v>0</v>
      </c>
      <c r="K160" s="34">
        <v>0</v>
      </c>
      <c r="L160" s="34">
        <v>0</v>
      </c>
      <c r="M160" s="34">
        <v>0</v>
      </c>
      <c r="N160" s="34">
        <v>0</v>
      </c>
      <c r="O160" s="34">
        <v>0</v>
      </c>
      <c r="P160" s="36">
        <v>0</v>
      </c>
      <c r="Q160" s="38">
        <f t="shared" si="14"/>
        <v>0</v>
      </c>
      <c r="R160" s="38">
        <f t="shared" si="15"/>
        <v>0</v>
      </c>
      <c r="S160" s="38">
        <f t="shared" si="16"/>
        <v>0</v>
      </c>
      <c r="T160" s="39">
        <v>118</v>
      </c>
      <c r="U160" s="40">
        <v>0.177410761269017</v>
      </c>
      <c r="V160" s="38">
        <f t="shared" si="17"/>
        <v>0</v>
      </c>
      <c r="W160" s="41">
        <f t="shared" si="18"/>
        <v>0</v>
      </c>
      <c r="X160" s="40">
        <v>1.0658249190598001E-2</v>
      </c>
      <c r="Y160" s="42">
        <v>118</v>
      </c>
      <c r="Z160" s="40">
        <v>6.0076678068226003E-2</v>
      </c>
      <c r="AA160" s="43">
        <v>6.0076678068226003E-2</v>
      </c>
      <c r="AB160" s="49">
        <f t="shared" si="19"/>
        <v>13924</v>
      </c>
      <c r="AC160" s="42">
        <v>118</v>
      </c>
      <c r="AD160" s="40">
        <v>24</v>
      </c>
      <c r="AE160" s="43">
        <v>199</v>
      </c>
      <c r="AF160" s="45">
        <v>8.2916666666666607</v>
      </c>
      <c r="AG160" s="42">
        <v>118</v>
      </c>
      <c r="AH160" s="47">
        <v>8</v>
      </c>
      <c r="AI160" s="48">
        <f t="shared" si="20"/>
        <v>13924</v>
      </c>
      <c r="AJ160" s="42">
        <v>118</v>
      </c>
    </row>
    <row r="161" spans="1:36" x14ac:dyDescent="0.25">
      <c r="A161" s="28">
        <v>160</v>
      </c>
      <c r="B161" s="122">
        <v>165</v>
      </c>
      <c r="C161" s="34" t="s">
        <v>203</v>
      </c>
      <c r="D161" s="34" t="s">
        <v>204</v>
      </c>
      <c r="E161" s="34" t="s">
        <v>289</v>
      </c>
      <c r="F161" s="35">
        <v>24.450761000000004</v>
      </c>
      <c r="G161" s="36" t="s">
        <v>10</v>
      </c>
      <c r="H161" s="37">
        <v>0</v>
      </c>
      <c r="I161" s="34">
        <v>0</v>
      </c>
      <c r="J161" s="34">
        <v>0</v>
      </c>
      <c r="K161" s="34">
        <v>0</v>
      </c>
      <c r="L161" s="34">
        <v>0</v>
      </c>
      <c r="M161" s="34">
        <v>0</v>
      </c>
      <c r="N161" s="34">
        <v>0</v>
      </c>
      <c r="O161" s="34">
        <v>0</v>
      </c>
      <c r="P161" s="36">
        <v>0</v>
      </c>
      <c r="Q161" s="38">
        <f t="shared" si="14"/>
        <v>0</v>
      </c>
      <c r="R161" s="38">
        <f t="shared" si="15"/>
        <v>0</v>
      </c>
      <c r="S161" s="38">
        <f t="shared" si="16"/>
        <v>0</v>
      </c>
      <c r="T161" s="39">
        <v>118</v>
      </c>
      <c r="U161" s="40">
        <v>7.7893727618340999E-2</v>
      </c>
      <c r="V161" s="38">
        <f t="shared" si="17"/>
        <v>0</v>
      </c>
      <c r="W161" s="41">
        <f t="shared" si="18"/>
        <v>0</v>
      </c>
      <c r="X161" s="40">
        <v>7.3386478748899999E-4</v>
      </c>
      <c r="Y161" s="42">
        <v>118</v>
      </c>
      <c r="Z161" s="40">
        <v>9.4213592021729995E-3</v>
      </c>
      <c r="AA161" s="43">
        <v>9.4213592021729995E-3</v>
      </c>
      <c r="AB161" s="49">
        <f t="shared" si="19"/>
        <v>13924</v>
      </c>
      <c r="AC161" s="42">
        <v>118</v>
      </c>
      <c r="AD161" s="40">
        <v>25</v>
      </c>
      <c r="AE161" s="43">
        <v>2882</v>
      </c>
      <c r="AF161" s="45">
        <v>115.28</v>
      </c>
      <c r="AG161" s="42">
        <v>118</v>
      </c>
      <c r="AH161" s="47">
        <v>128</v>
      </c>
      <c r="AI161" s="48">
        <f t="shared" si="20"/>
        <v>13924</v>
      </c>
      <c r="AJ161" s="42">
        <v>118</v>
      </c>
    </row>
    <row r="162" spans="1:36" x14ac:dyDescent="0.25">
      <c r="A162" s="28">
        <v>161</v>
      </c>
      <c r="B162" s="122">
        <v>58</v>
      </c>
      <c r="C162" s="34" t="s">
        <v>69</v>
      </c>
      <c r="D162" s="34" t="s">
        <v>18</v>
      </c>
      <c r="E162" s="34" t="s">
        <v>289</v>
      </c>
      <c r="F162" s="35">
        <v>22.843806000000001</v>
      </c>
      <c r="G162" s="36" t="s">
        <v>7</v>
      </c>
      <c r="H162" s="37">
        <v>0</v>
      </c>
      <c r="I162" s="34">
        <v>0</v>
      </c>
      <c r="J162" s="34">
        <v>0</v>
      </c>
      <c r="K162" s="34">
        <v>0</v>
      </c>
      <c r="L162" s="34">
        <v>0</v>
      </c>
      <c r="M162" s="34">
        <v>0</v>
      </c>
      <c r="N162" s="34">
        <v>0</v>
      </c>
      <c r="O162" s="34">
        <v>0</v>
      </c>
      <c r="P162" s="36">
        <v>0</v>
      </c>
      <c r="Q162" s="38">
        <f t="shared" si="14"/>
        <v>0</v>
      </c>
      <c r="R162" s="38">
        <f t="shared" si="15"/>
        <v>0</v>
      </c>
      <c r="S162" s="38">
        <f t="shared" si="16"/>
        <v>0</v>
      </c>
      <c r="T162" s="39">
        <v>118</v>
      </c>
      <c r="U162" s="40">
        <v>13</v>
      </c>
      <c r="V162" s="38">
        <f t="shared" si="17"/>
        <v>0</v>
      </c>
      <c r="W162" s="41">
        <f t="shared" si="18"/>
        <v>0</v>
      </c>
      <c r="X162" s="40">
        <v>3.4364035849327701</v>
      </c>
      <c r="Y162" s="42">
        <v>118</v>
      </c>
      <c r="Z162" s="40">
        <v>0.264338737302521</v>
      </c>
      <c r="AA162" s="43">
        <v>0.151360764248272</v>
      </c>
      <c r="AB162" s="49">
        <f t="shared" si="19"/>
        <v>13924</v>
      </c>
      <c r="AC162" s="42">
        <v>118</v>
      </c>
      <c r="AD162" s="40">
        <v>20</v>
      </c>
      <c r="AE162" s="43">
        <v>185</v>
      </c>
      <c r="AF162" s="45">
        <v>9.25</v>
      </c>
      <c r="AG162" s="42">
        <v>118</v>
      </c>
      <c r="AH162" s="47">
        <v>11</v>
      </c>
      <c r="AI162" s="48">
        <f t="shared" si="20"/>
        <v>13924</v>
      </c>
      <c r="AJ162" s="42">
        <v>118</v>
      </c>
    </row>
    <row r="163" spans="1:36" x14ac:dyDescent="0.25">
      <c r="A163" s="28">
        <v>162</v>
      </c>
      <c r="B163" s="122">
        <v>10</v>
      </c>
      <c r="C163" s="34" t="s">
        <v>98</v>
      </c>
      <c r="D163" s="34" t="s">
        <v>12</v>
      </c>
      <c r="E163" s="34" t="s">
        <v>289</v>
      </c>
      <c r="F163" s="35">
        <v>22.477401</v>
      </c>
      <c r="G163" s="36" t="s">
        <v>7</v>
      </c>
      <c r="H163" s="37">
        <v>0</v>
      </c>
      <c r="I163" s="34">
        <v>0</v>
      </c>
      <c r="J163" s="34">
        <v>0</v>
      </c>
      <c r="K163" s="34">
        <v>0</v>
      </c>
      <c r="L163" s="34">
        <v>0</v>
      </c>
      <c r="M163" s="34">
        <v>0</v>
      </c>
      <c r="N163" s="34">
        <v>0</v>
      </c>
      <c r="O163" s="34">
        <v>0</v>
      </c>
      <c r="P163" s="36">
        <v>0</v>
      </c>
      <c r="Q163" s="38">
        <f t="shared" si="14"/>
        <v>0</v>
      </c>
      <c r="R163" s="38">
        <f t="shared" si="15"/>
        <v>0</v>
      </c>
      <c r="S163" s="38">
        <f t="shared" si="16"/>
        <v>0</v>
      </c>
      <c r="T163" s="39">
        <v>118</v>
      </c>
      <c r="U163" s="40">
        <v>11</v>
      </c>
      <c r="V163" s="38">
        <f t="shared" si="17"/>
        <v>0</v>
      </c>
      <c r="W163" s="41">
        <f t="shared" si="18"/>
        <v>0</v>
      </c>
      <c r="X163" s="40">
        <v>0.68503757029338397</v>
      </c>
      <c r="Y163" s="42">
        <v>118</v>
      </c>
      <c r="Z163" s="40">
        <v>6.2276142753943997E-2</v>
      </c>
      <c r="AA163" s="43">
        <v>3.7562915261593999E-2</v>
      </c>
      <c r="AB163" s="49">
        <f t="shared" si="19"/>
        <v>13924</v>
      </c>
      <c r="AC163" s="42">
        <v>118</v>
      </c>
      <c r="AD163" s="40">
        <v>16</v>
      </c>
      <c r="AE163" s="43">
        <v>225</v>
      </c>
      <c r="AF163" s="45">
        <v>14.0625</v>
      </c>
      <c r="AG163" s="42">
        <v>118</v>
      </c>
      <c r="AH163" s="47">
        <v>14</v>
      </c>
      <c r="AI163" s="48">
        <f t="shared" si="20"/>
        <v>13924</v>
      </c>
      <c r="AJ163" s="42">
        <v>118</v>
      </c>
    </row>
    <row r="164" spans="1:36" x14ac:dyDescent="0.25">
      <c r="A164" s="28">
        <v>163</v>
      </c>
      <c r="B164" s="122">
        <v>190</v>
      </c>
      <c r="C164" s="34" t="s">
        <v>298</v>
      </c>
      <c r="D164" s="34" t="s">
        <v>18</v>
      </c>
      <c r="E164" s="34" t="s">
        <v>5</v>
      </c>
      <c r="F164" s="35">
        <v>22.445378000000002</v>
      </c>
      <c r="G164" s="36" t="s">
        <v>7</v>
      </c>
      <c r="H164" s="37">
        <v>0</v>
      </c>
      <c r="I164" s="34">
        <v>0</v>
      </c>
      <c r="J164" s="34">
        <v>0</v>
      </c>
      <c r="K164" s="34">
        <v>0</v>
      </c>
      <c r="L164" s="34">
        <v>0</v>
      </c>
      <c r="M164" s="34">
        <v>0</v>
      </c>
      <c r="N164" s="34">
        <v>0</v>
      </c>
      <c r="O164" s="34">
        <v>0</v>
      </c>
      <c r="P164" s="36">
        <v>0</v>
      </c>
      <c r="Q164" s="38">
        <f t="shared" si="14"/>
        <v>0</v>
      </c>
      <c r="R164" s="38">
        <f t="shared" si="15"/>
        <v>0</v>
      </c>
      <c r="S164" s="38">
        <f t="shared" si="16"/>
        <v>0</v>
      </c>
      <c r="T164" s="39">
        <v>118</v>
      </c>
      <c r="U164" s="40">
        <v>2</v>
      </c>
      <c r="V164" s="38">
        <f t="shared" si="17"/>
        <v>0</v>
      </c>
      <c r="W164" s="41">
        <f t="shared" si="18"/>
        <v>0</v>
      </c>
      <c r="X164" s="40">
        <v>0.19199826979304299</v>
      </c>
      <c r="Y164" s="42">
        <v>118</v>
      </c>
      <c r="Z164" s="40">
        <v>9.5999134896521995E-2</v>
      </c>
      <c r="AA164" s="43">
        <v>9.5999134896521995E-2</v>
      </c>
      <c r="AB164" s="49">
        <f t="shared" si="19"/>
        <v>13924</v>
      </c>
      <c r="AC164" s="42">
        <v>118</v>
      </c>
      <c r="AD164" s="40">
        <v>20</v>
      </c>
      <c r="AE164" s="43">
        <v>177</v>
      </c>
      <c r="AF164" s="45">
        <v>8.85</v>
      </c>
      <c r="AG164" s="42">
        <v>118</v>
      </c>
      <c r="AH164" s="47">
        <v>8</v>
      </c>
      <c r="AI164" s="48">
        <f t="shared" si="20"/>
        <v>13924</v>
      </c>
      <c r="AJ164" s="42">
        <v>118</v>
      </c>
    </row>
    <row r="165" spans="1:36" x14ac:dyDescent="0.25">
      <c r="A165" s="28">
        <v>164</v>
      </c>
      <c r="B165" s="122">
        <v>174</v>
      </c>
      <c r="C165" s="34" t="s">
        <v>209</v>
      </c>
      <c r="D165" s="34" t="s">
        <v>23</v>
      </c>
      <c r="E165" s="34" t="s">
        <v>289</v>
      </c>
      <c r="F165" s="35">
        <v>22.441145000000002</v>
      </c>
      <c r="G165" s="36" t="s">
        <v>7</v>
      </c>
      <c r="H165" s="37">
        <v>0</v>
      </c>
      <c r="I165" s="34">
        <v>0</v>
      </c>
      <c r="J165" s="34">
        <v>0</v>
      </c>
      <c r="K165" s="34">
        <v>0</v>
      </c>
      <c r="L165" s="34">
        <v>0</v>
      </c>
      <c r="M165" s="34">
        <v>0</v>
      </c>
      <c r="N165" s="34">
        <v>0</v>
      </c>
      <c r="O165" s="34">
        <v>0</v>
      </c>
      <c r="P165" s="36">
        <v>0</v>
      </c>
      <c r="Q165" s="38">
        <f t="shared" si="14"/>
        <v>0</v>
      </c>
      <c r="R165" s="38">
        <f t="shared" si="15"/>
        <v>0</v>
      </c>
      <c r="S165" s="38">
        <f t="shared" si="16"/>
        <v>0</v>
      </c>
      <c r="T165" s="39">
        <v>118</v>
      </c>
      <c r="U165" s="40">
        <v>4</v>
      </c>
      <c r="V165" s="38">
        <f t="shared" si="17"/>
        <v>0</v>
      </c>
      <c r="W165" s="41">
        <f t="shared" si="18"/>
        <v>0</v>
      </c>
      <c r="X165" s="40">
        <v>0.29729374570727402</v>
      </c>
      <c r="Y165" s="42">
        <v>118</v>
      </c>
      <c r="Z165" s="40">
        <v>7.4323436426819003E-2</v>
      </c>
      <c r="AA165" s="43">
        <v>8.2334088386030999E-2</v>
      </c>
      <c r="AB165" s="49">
        <f t="shared" si="19"/>
        <v>13924</v>
      </c>
      <c r="AC165" s="42">
        <v>118</v>
      </c>
      <c r="AD165" s="40">
        <v>20</v>
      </c>
      <c r="AE165" s="43">
        <v>252</v>
      </c>
      <c r="AF165" s="45">
        <v>12.6</v>
      </c>
      <c r="AG165" s="42">
        <v>118</v>
      </c>
      <c r="AH165" s="47">
        <v>15</v>
      </c>
      <c r="AI165" s="48">
        <f t="shared" si="20"/>
        <v>13924</v>
      </c>
      <c r="AJ165" s="42">
        <v>118</v>
      </c>
    </row>
    <row r="166" spans="1:36" x14ac:dyDescent="0.25">
      <c r="A166" s="28">
        <v>165</v>
      </c>
      <c r="B166" s="122">
        <v>203</v>
      </c>
      <c r="C166" s="34" t="s">
        <v>217</v>
      </c>
      <c r="D166" s="34" t="s">
        <v>21</v>
      </c>
      <c r="E166" s="34" t="s">
        <v>289</v>
      </c>
      <c r="F166" s="35">
        <v>22.033915999999998</v>
      </c>
      <c r="G166" s="36" t="s">
        <v>7</v>
      </c>
      <c r="H166" s="37">
        <v>0</v>
      </c>
      <c r="I166" s="34">
        <v>0</v>
      </c>
      <c r="J166" s="34">
        <v>0</v>
      </c>
      <c r="K166" s="34">
        <v>0</v>
      </c>
      <c r="L166" s="34">
        <v>0</v>
      </c>
      <c r="M166" s="34">
        <v>0</v>
      </c>
      <c r="N166" s="34">
        <v>0</v>
      </c>
      <c r="O166" s="34">
        <v>0</v>
      </c>
      <c r="P166" s="36">
        <v>0</v>
      </c>
      <c r="Q166" s="38">
        <f t="shared" si="14"/>
        <v>0</v>
      </c>
      <c r="R166" s="38">
        <f t="shared" si="15"/>
        <v>0</v>
      </c>
      <c r="S166" s="38">
        <f t="shared" si="16"/>
        <v>0</v>
      </c>
      <c r="T166" s="39">
        <v>118</v>
      </c>
      <c r="U166" s="40">
        <v>2</v>
      </c>
      <c r="V166" s="38">
        <f t="shared" si="17"/>
        <v>0</v>
      </c>
      <c r="W166" s="41">
        <f t="shared" si="18"/>
        <v>0</v>
      </c>
      <c r="X166" s="40">
        <v>3.9452199008379998E-2</v>
      </c>
      <c r="Y166" s="42">
        <v>118</v>
      </c>
      <c r="Z166" s="40">
        <v>1.9726099504189999E-2</v>
      </c>
      <c r="AA166" s="43">
        <v>1.9726099504189999E-2</v>
      </c>
      <c r="AB166" s="49">
        <f t="shared" si="19"/>
        <v>13924</v>
      </c>
      <c r="AC166" s="42">
        <v>118</v>
      </c>
      <c r="AD166" s="40">
        <v>19</v>
      </c>
      <c r="AE166" s="43">
        <v>161</v>
      </c>
      <c r="AF166" s="45">
        <v>8.4736842105263097</v>
      </c>
      <c r="AG166" s="42">
        <v>118</v>
      </c>
      <c r="AH166" s="47">
        <v>8</v>
      </c>
      <c r="AI166" s="48">
        <f t="shared" si="20"/>
        <v>13924</v>
      </c>
      <c r="AJ166" s="42">
        <v>118</v>
      </c>
    </row>
    <row r="167" spans="1:36" x14ac:dyDescent="0.25">
      <c r="A167" s="28">
        <v>166</v>
      </c>
      <c r="B167" s="122">
        <v>102</v>
      </c>
      <c r="C167" s="34" t="s">
        <v>65</v>
      </c>
      <c r="D167" s="34" t="s">
        <v>27</v>
      </c>
      <c r="E167" s="34" t="s">
        <v>289</v>
      </c>
      <c r="F167" s="35">
        <v>19.948404</v>
      </c>
      <c r="G167" s="36" t="s">
        <v>7</v>
      </c>
      <c r="H167" s="37">
        <v>0</v>
      </c>
      <c r="I167" s="34">
        <v>0</v>
      </c>
      <c r="J167" s="34">
        <v>0</v>
      </c>
      <c r="K167" s="34">
        <v>0</v>
      </c>
      <c r="L167" s="34">
        <v>0</v>
      </c>
      <c r="M167" s="34">
        <v>0</v>
      </c>
      <c r="N167" s="34">
        <v>0</v>
      </c>
      <c r="O167" s="34">
        <v>0</v>
      </c>
      <c r="P167" s="36">
        <v>0</v>
      </c>
      <c r="Q167" s="38">
        <f t="shared" si="14"/>
        <v>0</v>
      </c>
      <c r="R167" s="38">
        <f t="shared" si="15"/>
        <v>0</v>
      </c>
      <c r="S167" s="38">
        <f t="shared" si="16"/>
        <v>0</v>
      </c>
      <c r="T167" s="39">
        <v>118</v>
      </c>
      <c r="U167" s="40">
        <v>0</v>
      </c>
      <c r="V167" s="38">
        <f t="shared" si="17"/>
        <v>0</v>
      </c>
      <c r="W167" s="41">
        <f t="shared" si="18"/>
        <v>0</v>
      </c>
      <c r="X167" s="40">
        <v>0</v>
      </c>
      <c r="Y167" s="42">
        <v>118</v>
      </c>
      <c r="Z167" s="40"/>
      <c r="AA167" s="43"/>
      <c r="AB167" s="49">
        <f t="shared" si="19"/>
        <v>13924</v>
      </c>
      <c r="AC167" s="42">
        <v>118</v>
      </c>
      <c r="AD167" s="40">
        <v>16</v>
      </c>
      <c r="AE167" s="43">
        <v>1574</v>
      </c>
      <c r="AF167" s="45">
        <v>98.375</v>
      </c>
      <c r="AG167" s="42">
        <v>118</v>
      </c>
      <c r="AH167" s="47">
        <v>128</v>
      </c>
      <c r="AI167" s="48">
        <f t="shared" si="20"/>
        <v>13924</v>
      </c>
      <c r="AJ167" s="42">
        <v>118</v>
      </c>
    </row>
    <row r="168" spans="1:36" x14ac:dyDescent="0.25">
      <c r="A168" s="28">
        <v>167</v>
      </c>
      <c r="B168" s="122">
        <v>15</v>
      </c>
      <c r="C168" s="34" t="s">
        <v>43</v>
      </c>
      <c r="D168" s="34" t="s">
        <v>18</v>
      </c>
      <c r="E168" s="34" t="s">
        <v>5</v>
      </c>
      <c r="F168" s="35">
        <v>19.388338000000001</v>
      </c>
      <c r="G168" s="36" t="s">
        <v>7</v>
      </c>
      <c r="H168" s="37">
        <v>0</v>
      </c>
      <c r="I168" s="34">
        <v>0</v>
      </c>
      <c r="J168" s="34">
        <v>0</v>
      </c>
      <c r="K168" s="34">
        <v>0</v>
      </c>
      <c r="L168" s="34">
        <v>0</v>
      </c>
      <c r="M168" s="34">
        <v>0</v>
      </c>
      <c r="N168" s="34">
        <v>0</v>
      </c>
      <c r="O168" s="34">
        <v>0</v>
      </c>
      <c r="P168" s="36">
        <v>0</v>
      </c>
      <c r="Q168" s="38">
        <f t="shared" si="14"/>
        <v>0</v>
      </c>
      <c r="R168" s="38">
        <f t="shared" si="15"/>
        <v>0</v>
      </c>
      <c r="S168" s="38">
        <f t="shared" si="16"/>
        <v>0</v>
      </c>
      <c r="T168" s="39">
        <v>118</v>
      </c>
      <c r="U168" s="40">
        <v>9</v>
      </c>
      <c r="V168" s="38">
        <f t="shared" si="17"/>
        <v>0</v>
      </c>
      <c r="W168" s="41">
        <f t="shared" si="18"/>
        <v>0</v>
      </c>
      <c r="X168" s="40">
        <v>0.53761789717848596</v>
      </c>
      <c r="Y168" s="42">
        <v>118</v>
      </c>
      <c r="Z168" s="40">
        <v>5.9735321908721002E-2</v>
      </c>
      <c r="AA168" s="43">
        <v>2.7446372974667999E-2</v>
      </c>
      <c r="AB168" s="49">
        <f t="shared" si="19"/>
        <v>13924</v>
      </c>
      <c r="AC168" s="42">
        <v>118</v>
      </c>
      <c r="AD168" s="40">
        <v>13</v>
      </c>
      <c r="AE168" s="43">
        <v>183</v>
      </c>
      <c r="AF168" s="45">
        <v>14.076923076923</v>
      </c>
      <c r="AG168" s="42">
        <v>118</v>
      </c>
      <c r="AH168" s="47">
        <v>15</v>
      </c>
      <c r="AI168" s="48">
        <f t="shared" si="20"/>
        <v>13924</v>
      </c>
      <c r="AJ168" s="42">
        <v>118</v>
      </c>
    </row>
    <row r="169" spans="1:36" x14ac:dyDescent="0.25">
      <c r="A169" s="28">
        <v>168</v>
      </c>
      <c r="B169" s="122">
        <v>187</v>
      </c>
      <c r="C169" s="34" t="s">
        <v>245</v>
      </c>
      <c r="D169" s="34" t="s">
        <v>9</v>
      </c>
      <c r="E169" s="34" t="s">
        <v>289</v>
      </c>
      <c r="F169" s="35">
        <v>18.271585999999999</v>
      </c>
      <c r="G169" s="36" t="s">
        <v>10</v>
      </c>
      <c r="H169" s="37">
        <v>0</v>
      </c>
      <c r="I169" s="34">
        <v>0</v>
      </c>
      <c r="J169" s="34">
        <v>0</v>
      </c>
      <c r="K169" s="34">
        <v>0</v>
      </c>
      <c r="L169" s="34">
        <v>0</v>
      </c>
      <c r="M169" s="34">
        <v>0</v>
      </c>
      <c r="N169" s="34">
        <v>0</v>
      </c>
      <c r="O169" s="34">
        <v>0</v>
      </c>
      <c r="P169" s="36">
        <v>0</v>
      </c>
      <c r="Q169" s="38">
        <f t="shared" si="14"/>
        <v>0</v>
      </c>
      <c r="R169" s="38">
        <f t="shared" si="15"/>
        <v>0</v>
      </c>
      <c r="S169" s="38">
        <f t="shared" si="16"/>
        <v>0</v>
      </c>
      <c r="T169" s="39">
        <v>118</v>
      </c>
      <c r="U169" s="40">
        <v>0</v>
      </c>
      <c r="V169" s="38">
        <f t="shared" si="17"/>
        <v>0</v>
      </c>
      <c r="W169" s="41">
        <f t="shared" si="18"/>
        <v>0</v>
      </c>
      <c r="X169" s="40">
        <v>0</v>
      </c>
      <c r="Y169" s="42">
        <v>118</v>
      </c>
      <c r="Z169" s="40"/>
      <c r="AA169" s="43"/>
      <c r="AB169" s="49">
        <f t="shared" si="19"/>
        <v>13924</v>
      </c>
      <c r="AC169" s="42">
        <v>118</v>
      </c>
      <c r="AD169" s="40">
        <v>18</v>
      </c>
      <c r="AE169" s="43">
        <v>1959</v>
      </c>
      <c r="AF169" s="45">
        <v>108.833333333333</v>
      </c>
      <c r="AG169" s="42">
        <v>118</v>
      </c>
      <c r="AH169" s="47">
        <v>128</v>
      </c>
      <c r="AI169" s="48">
        <f t="shared" si="20"/>
        <v>13924</v>
      </c>
      <c r="AJ169" s="42">
        <v>118</v>
      </c>
    </row>
    <row r="170" spans="1:36" x14ac:dyDescent="0.25">
      <c r="A170" s="28">
        <v>169</v>
      </c>
      <c r="B170" s="122">
        <v>22</v>
      </c>
      <c r="C170" s="34" t="s">
        <v>97</v>
      </c>
      <c r="D170" s="34" t="s">
        <v>15</v>
      </c>
      <c r="E170" s="34" t="s">
        <v>289</v>
      </c>
      <c r="F170" s="35">
        <v>17.621092000000001</v>
      </c>
      <c r="G170" s="36" t="s">
        <v>10</v>
      </c>
      <c r="H170" s="37">
        <v>0</v>
      </c>
      <c r="I170" s="34">
        <v>0</v>
      </c>
      <c r="J170" s="34">
        <v>0</v>
      </c>
      <c r="K170" s="34">
        <v>0</v>
      </c>
      <c r="L170" s="34">
        <v>0</v>
      </c>
      <c r="M170" s="34">
        <v>0</v>
      </c>
      <c r="N170" s="34">
        <v>0</v>
      </c>
      <c r="O170" s="34">
        <v>0</v>
      </c>
      <c r="P170" s="36">
        <v>0</v>
      </c>
      <c r="Q170" s="38">
        <f t="shared" si="14"/>
        <v>0</v>
      </c>
      <c r="R170" s="38">
        <f t="shared" si="15"/>
        <v>0</v>
      </c>
      <c r="S170" s="38">
        <f t="shared" si="16"/>
        <v>0</v>
      </c>
      <c r="T170" s="39">
        <v>118</v>
      </c>
      <c r="U170" s="40">
        <v>0</v>
      </c>
      <c r="V170" s="38">
        <f t="shared" si="17"/>
        <v>0</v>
      </c>
      <c r="W170" s="41">
        <f t="shared" si="18"/>
        <v>0</v>
      </c>
      <c r="X170" s="40">
        <v>0</v>
      </c>
      <c r="Y170" s="42">
        <v>118</v>
      </c>
      <c r="Z170" s="40"/>
      <c r="AA170" s="43"/>
      <c r="AB170" s="49">
        <f t="shared" si="19"/>
        <v>13924</v>
      </c>
      <c r="AC170" s="42">
        <v>118</v>
      </c>
      <c r="AD170" s="40">
        <v>15</v>
      </c>
      <c r="AE170" s="43">
        <v>1686</v>
      </c>
      <c r="AF170" s="45">
        <v>112.4</v>
      </c>
      <c r="AG170" s="42">
        <v>118</v>
      </c>
      <c r="AH170" s="47">
        <v>128</v>
      </c>
      <c r="AI170" s="48">
        <f t="shared" si="20"/>
        <v>13924</v>
      </c>
      <c r="AJ170" s="42">
        <v>118</v>
      </c>
    </row>
    <row r="171" spans="1:36" x14ac:dyDescent="0.25">
      <c r="A171" s="28">
        <v>170</v>
      </c>
      <c r="B171" s="122">
        <v>228</v>
      </c>
      <c r="C171" s="34" t="s">
        <v>56</v>
      </c>
      <c r="D171" s="34" t="s">
        <v>12</v>
      </c>
      <c r="E171" s="34" t="s">
        <v>289</v>
      </c>
      <c r="F171" s="35">
        <v>17.38618</v>
      </c>
      <c r="G171" s="36" t="s">
        <v>7</v>
      </c>
      <c r="H171" s="37">
        <v>0</v>
      </c>
      <c r="I171" s="34">
        <v>0</v>
      </c>
      <c r="J171" s="34">
        <v>0</v>
      </c>
      <c r="K171" s="34">
        <v>0</v>
      </c>
      <c r="L171" s="34">
        <v>0</v>
      </c>
      <c r="M171" s="34">
        <v>0</v>
      </c>
      <c r="N171" s="34">
        <v>0</v>
      </c>
      <c r="O171" s="34">
        <v>0</v>
      </c>
      <c r="P171" s="36">
        <v>0</v>
      </c>
      <c r="Q171" s="38">
        <f t="shared" si="14"/>
        <v>0</v>
      </c>
      <c r="R171" s="38">
        <f t="shared" si="15"/>
        <v>0</v>
      </c>
      <c r="S171" s="38">
        <f t="shared" si="16"/>
        <v>0</v>
      </c>
      <c r="T171" s="39">
        <v>118</v>
      </c>
      <c r="U171" s="40">
        <v>19</v>
      </c>
      <c r="V171" s="38">
        <f t="shared" si="17"/>
        <v>0</v>
      </c>
      <c r="W171" s="41">
        <f t="shared" si="18"/>
        <v>0</v>
      </c>
      <c r="X171" s="40">
        <v>3.2501344271536299</v>
      </c>
      <c r="Y171" s="42">
        <v>118</v>
      </c>
      <c r="Z171" s="40">
        <v>0.171059706692297</v>
      </c>
      <c r="AA171" s="43">
        <v>0.17402453024463799</v>
      </c>
      <c r="AB171" s="49">
        <f t="shared" si="19"/>
        <v>13924</v>
      </c>
      <c r="AC171" s="42">
        <v>118</v>
      </c>
      <c r="AD171" s="40">
        <v>14</v>
      </c>
      <c r="AE171" s="43">
        <v>168</v>
      </c>
      <c r="AF171" s="45">
        <v>12</v>
      </c>
      <c r="AG171" s="42">
        <v>118</v>
      </c>
      <c r="AH171" s="47">
        <v>13</v>
      </c>
      <c r="AI171" s="48">
        <f t="shared" si="20"/>
        <v>13924</v>
      </c>
      <c r="AJ171" s="42">
        <v>118</v>
      </c>
    </row>
    <row r="172" spans="1:36" x14ac:dyDescent="0.25">
      <c r="A172" s="28">
        <v>171</v>
      </c>
      <c r="B172" s="122">
        <v>242</v>
      </c>
      <c r="C172" s="34" t="s">
        <v>194</v>
      </c>
      <c r="D172" s="34" t="s">
        <v>27</v>
      </c>
      <c r="E172" s="34" t="s">
        <v>288</v>
      </c>
      <c r="F172" s="35">
        <v>16.207076000000001</v>
      </c>
      <c r="G172" s="36" t="s">
        <v>7</v>
      </c>
      <c r="H172" s="37">
        <v>0</v>
      </c>
      <c r="I172" s="34">
        <v>0</v>
      </c>
      <c r="J172" s="34">
        <v>0</v>
      </c>
      <c r="K172" s="34">
        <v>0</v>
      </c>
      <c r="L172" s="34">
        <v>0</v>
      </c>
      <c r="M172" s="34">
        <v>0</v>
      </c>
      <c r="N172" s="34">
        <v>0</v>
      </c>
      <c r="O172" s="34">
        <v>0</v>
      </c>
      <c r="P172" s="36">
        <v>0</v>
      </c>
      <c r="Q172" s="38">
        <f t="shared" si="14"/>
        <v>0</v>
      </c>
      <c r="R172" s="38">
        <f t="shared" si="15"/>
        <v>0</v>
      </c>
      <c r="S172" s="38">
        <f t="shared" si="16"/>
        <v>0</v>
      </c>
      <c r="T172" s="39">
        <v>118</v>
      </c>
      <c r="U172" s="40">
        <v>0.32444995430069301</v>
      </c>
      <c r="V172" s="38">
        <f t="shared" si="17"/>
        <v>0</v>
      </c>
      <c r="W172" s="41">
        <f t="shared" si="18"/>
        <v>0</v>
      </c>
      <c r="X172" s="40">
        <v>3.4901685627986997E-2</v>
      </c>
      <c r="Y172" s="42">
        <v>118</v>
      </c>
      <c r="Z172" s="40">
        <v>0.107571861747408</v>
      </c>
      <c r="AA172" s="43">
        <v>8.3016788283959003E-2</v>
      </c>
      <c r="AB172" s="49">
        <f t="shared" si="19"/>
        <v>13924</v>
      </c>
      <c r="AC172" s="42">
        <v>118</v>
      </c>
      <c r="AD172" s="40">
        <v>14</v>
      </c>
      <c r="AE172" s="43">
        <v>131</v>
      </c>
      <c r="AF172" s="45">
        <v>9.3571428571428505</v>
      </c>
      <c r="AG172" s="42">
        <v>118</v>
      </c>
      <c r="AH172" s="47">
        <v>9</v>
      </c>
      <c r="AI172" s="48">
        <f t="shared" si="20"/>
        <v>13924</v>
      </c>
      <c r="AJ172" s="42">
        <v>118</v>
      </c>
    </row>
    <row r="173" spans="1:36" x14ac:dyDescent="0.25">
      <c r="A173" s="28">
        <v>172</v>
      </c>
      <c r="B173" s="122">
        <v>150</v>
      </c>
      <c r="C173" s="34" t="s">
        <v>75</v>
      </c>
      <c r="D173" s="34" t="s">
        <v>27</v>
      </c>
      <c r="E173" s="34" t="s">
        <v>289</v>
      </c>
      <c r="F173" s="35">
        <v>13.823001</v>
      </c>
      <c r="G173" s="36" t="s">
        <v>76</v>
      </c>
      <c r="H173" s="37">
        <v>0</v>
      </c>
      <c r="I173" s="34">
        <v>0</v>
      </c>
      <c r="J173" s="34">
        <v>0</v>
      </c>
      <c r="K173" s="34">
        <v>0</v>
      </c>
      <c r="L173" s="34">
        <v>0</v>
      </c>
      <c r="M173" s="34">
        <v>0</v>
      </c>
      <c r="N173" s="34">
        <v>0</v>
      </c>
      <c r="O173" s="34">
        <v>0</v>
      </c>
      <c r="P173" s="36">
        <v>0</v>
      </c>
      <c r="Q173" s="38">
        <f t="shared" si="14"/>
        <v>0</v>
      </c>
      <c r="R173" s="38">
        <f t="shared" si="15"/>
        <v>0</v>
      </c>
      <c r="S173" s="38">
        <f t="shared" si="16"/>
        <v>0</v>
      </c>
      <c r="T173" s="39">
        <v>118</v>
      </c>
      <c r="U173" s="40">
        <v>0</v>
      </c>
      <c r="V173" s="38">
        <f t="shared" si="17"/>
        <v>0</v>
      </c>
      <c r="W173" s="41">
        <f t="shared" si="18"/>
        <v>0</v>
      </c>
      <c r="X173" s="40">
        <v>0</v>
      </c>
      <c r="Y173" s="42">
        <v>118</v>
      </c>
      <c r="Z173" s="40"/>
      <c r="AA173" s="43"/>
      <c r="AB173" s="49">
        <f t="shared" si="19"/>
        <v>13924</v>
      </c>
      <c r="AC173" s="42">
        <v>118</v>
      </c>
      <c r="AD173" s="40">
        <v>12</v>
      </c>
      <c r="AE173" s="43">
        <v>1429</v>
      </c>
      <c r="AF173" s="45">
        <v>119.083333333333</v>
      </c>
      <c r="AG173" s="42">
        <v>118</v>
      </c>
      <c r="AH173" s="47">
        <v>128</v>
      </c>
      <c r="AI173" s="48">
        <f t="shared" si="20"/>
        <v>13924</v>
      </c>
      <c r="AJ173" s="42">
        <v>118</v>
      </c>
    </row>
    <row r="174" spans="1:36" x14ac:dyDescent="0.25">
      <c r="A174" s="28">
        <v>173</v>
      </c>
      <c r="B174" s="122">
        <v>237</v>
      </c>
      <c r="C174" s="34" t="s">
        <v>168</v>
      </c>
      <c r="D174" s="34" t="s">
        <v>62</v>
      </c>
      <c r="E174" s="34" t="s">
        <v>289</v>
      </c>
      <c r="F174" s="35">
        <v>13.106151000000001</v>
      </c>
      <c r="G174" s="36" t="s">
        <v>10</v>
      </c>
      <c r="H174" s="37">
        <v>0</v>
      </c>
      <c r="I174" s="34">
        <v>0</v>
      </c>
      <c r="J174" s="34">
        <v>0</v>
      </c>
      <c r="K174" s="34">
        <v>0</v>
      </c>
      <c r="L174" s="34">
        <v>0</v>
      </c>
      <c r="M174" s="34">
        <v>0</v>
      </c>
      <c r="N174" s="34">
        <v>0</v>
      </c>
      <c r="O174" s="34">
        <v>0</v>
      </c>
      <c r="P174" s="36">
        <v>0</v>
      </c>
      <c r="Q174" s="38">
        <f t="shared" si="14"/>
        <v>0</v>
      </c>
      <c r="R174" s="38">
        <f t="shared" si="15"/>
        <v>0</v>
      </c>
      <c r="S174" s="38">
        <f t="shared" si="16"/>
        <v>0</v>
      </c>
      <c r="T174" s="39">
        <v>118</v>
      </c>
      <c r="U174" s="40">
        <v>8.5720167350150003E-3</v>
      </c>
      <c r="V174" s="38">
        <f t="shared" si="17"/>
        <v>0</v>
      </c>
      <c r="W174" s="41">
        <f t="shared" si="18"/>
        <v>0</v>
      </c>
      <c r="X174" s="40">
        <v>5.4052990581300001E-4</v>
      </c>
      <c r="Y174" s="42">
        <v>118</v>
      </c>
      <c r="Z174" s="40">
        <v>6.3057495397244007E-2</v>
      </c>
      <c r="AA174" s="43">
        <v>6.3057495397244007E-2</v>
      </c>
      <c r="AB174" s="49">
        <f t="shared" si="19"/>
        <v>13924</v>
      </c>
      <c r="AC174" s="42">
        <v>118</v>
      </c>
      <c r="AD174" s="40">
        <v>10</v>
      </c>
      <c r="AE174" s="43">
        <v>463</v>
      </c>
      <c r="AF174" s="45">
        <v>46.299999999999898</v>
      </c>
      <c r="AG174" s="42">
        <v>118</v>
      </c>
      <c r="AH174" s="47">
        <v>12</v>
      </c>
      <c r="AI174" s="48">
        <f t="shared" si="20"/>
        <v>13924</v>
      </c>
      <c r="AJ174" s="42">
        <v>118</v>
      </c>
    </row>
    <row r="175" spans="1:36" x14ac:dyDescent="0.25">
      <c r="A175" s="28">
        <v>174</v>
      </c>
      <c r="B175" s="122">
        <v>180</v>
      </c>
      <c r="C175" s="34" t="s">
        <v>250</v>
      </c>
      <c r="D175" s="34" t="s">
        <v>6</v>
      </c>
      <c r="E175" s="34" t="s">
        <v>289</v>
      </c>
      <c r="F175" s="35">
        <v>12.614604999999999</v>
      </c>
      <c r="G175" s="36" t="s">
        <v>7</v>
      </c>
      <c r="H175" s="37">
        <v>0</v>
      </c>
      <c r="I175" s="34">
        <v>0</v>
      </c>
      <c r="J175" s="34">
        <v>0</v>
      </c>
      <c r="K175" s="34">
        <v>0</v>
      </c>
      <c r="L175" s="34">
        <v>0</v>
      </c>
      <c r="M175" s="34">
        <v>0</v>
      </c>
      <c r="N175" s="34">
        <v>0</v>
      </c>
      <c r="O175" s="34">
        <v>0</v>
      </c>
      <c r="P175" s="36">
        <v>0</v>
      </c>
      <c r="Q175" s="38">
        <f t="shared" si="14"/>
        <v>0</v>
      </c>
      <c r="R175" s="38">
        <f t="shared" si="15"/>
        <v>0</v>
      </c>
      <c r="S175" s="38">
        <f t="shared" si="16"/>
        <v>0</v>
      </c>
      <c r="T175" s="39">
        <v>118</v>
      </c>
      <c r="U175" s="40">
        <v>12</v>
      </c>
      <c r="V175" s="38">
        <f t="shared" si="17"/>
        <v>0</v>
      </c>
      <c r="W175" s="41">
        <f t="shared" si="18"/>
        <v>0</v>
      </c>
      <c r="X175" s="40">
        <v>1.12632759623456</v>
      </c>
      <c r="Y175" s="42">
        <v>118</v>
      </c>
      <c r="Z175" s="40">
        <v>9.3860633019547002E-2</v>
      </c>
      <c r="AA175" s="43">
        <v>6.2297287951272998E-2</v>
      </c>
      <c r="AB175" s="49">
        <f t="shared" si="19"/>
        <v>13924</v>
      </c>
      <c r="AC175" s="42">
        <v>118</v>
      </c>
      <c r="AD175" s="40">
        <v>11</v>
      </c>
      <c r="AE175" s="43">
        <v>139</v>
      </c>
      <c r="AF175" s="45">
        <v>12.636363636363599</v>
      </c>
      <c r="AG175" s="42">
        <v>118</v>
      </c>
      <c r="AH175" s="47">
        <v>11</v>
      </c>
      <c r="AI175" s="48">
        <f t="shared" si="20"/>
        <v>13924</v>
      </c>
      <c r="AJ175" s="42">
        <v>118</v>
      </c>
    </row>
    <row r="176" spans="1:36" x14ac:dyDescent="0.25">
      <c r="A176" s="28">
        <v>175</v>
      </c>
      <c r="B176" s="122">
        <v>184</v>
      </c>
      <c r="C176" s="34" t="s">
        <v>292</v>
      </c>
      <c r="D176" s="34" t="s">
        <v>9</v>
      </c>
      <c r="E176" s="34" t="s">
        <v>289</v>
      </c>
      <c r="F176" s="35">
        <v>11.883880999999999</v>
      </c>
      <c r="G176" s="36" t="s">
        <v>10</v>
      </c>
      <c r="H176" s="37">
        <v>0</v>
      </c>
      <c r="I176" s="34">
        <v>0</v>
      </c>
      <c r="J176" s="34">
        <v>0</v>
      </c>
      <c r="K176" s="34">
        <v>0</v>
      </c>
      <c r="L176" s="34">
        <v>0</v>
      </c>
      <c r="M176" s="34">
        <v>0</v>
      </c>
      <c r="N176" s="34">
        <v>0</v>
      </c>
      <c r="O176" s="34">
        <v>0</v>
      </c>
      <c r="P176" s="36">
        <v>0</v>
      </c>
      <c r="Q176" s="38">
        <f t="shared" si="14"/>
        <v>0</v>
      </c>
      <c r="R176" s="38">
        <f t="shared" si="15"/>
        <v>0</v>
      </c>
      <c r="S176" s="38">
        <f t="shared" si="16"/>
        <v>0</v>
      </c>
      <c r="T176" s="39">
        <v>118</v>
      </c>
      <c r="U176" s="40">
        <v>0</v>
      </c>
      <c r="V176" s="38">
        <f t="shared" si="17"/>
        <v>0</v>
      </c>
      <c r="W176" s="41">
        <f t="shared" si="18"/>
        <v>0</v>
      </c>
      <c r="X176" s="40">
        <v>0</v>
      </c>
      <c r="Y176" s="42">
        <v>118</v>
      </c>
      <c r="Z176" s="40"/>
      <c r="AA176" s="43"/>
      <c r="AB176" s="49">
        <f t="shared" si="19"/>
        <v>13924</v>
      </c>
      <c r="AC176" s="42">
        <v>118</v>
      </c>
      <c r="AD176" s="40">
        <v>10</v>
      </c>
      <c r="AE176" s="43">
        <v>1164</v>
      </c>
      <c r="AF176" s="45">
        <v>116.4</v>
      </c>
      <c r="AG176" s="42">
        <v>118</v>
      </c>
      <c r="AH176" s="47">
        <v>128</v>
      </c>
      <c r="AI176" s="48">
        <f t="shared" si="20"/>
        <v>13924</v>
      </c>
      <c r="AJ176" s="42">
        <v>118</v>
      </c>
    </row>
    <row r="177" spans="1:36" x14ac:dyDescent="0.25">
      <c r="A177" s="28">
        <v>176</v>
      </c>
      <c r="B177" s="122">
        <v>23</v>
      </c>
      <c r="C177" s="34" t="s">
        <v>31</v>
      </c>
      <c r="D177" s="34" t="s">
        <v>15</v>
      </c>
      <c r="E177" s="34" t="s">
        <v>289</v>
      </c>
      <c r="F177" s="35">
        <v>11.602962999999999</v>
      </c>
      <c r="G177" s="36" t="s">
        <v>7</v>
      </c>
      <c r="H177" s="37">
        <v>0</v>
      </c>
      <c r="I177" s="34">
        <v>0</v>
      </c>
      <c r="J177" s="34">
        <v>0</v>
      </c>
      <c r="K177" s="34">
        <v>0</v>
      </c>
      <c r="L177" s="34">
        <v>0</v>
      </c>
      <c r="M177" s="34">
        <v>0</v>
      </c>
      <c r="N177" s="34">
        <v>0</v>
      </c>
      <c r="O177" s="34">
        <v>0</v>
      </c>
      <c r="P177" s="36">
        <v>0</v>
      </c>
      <c r="Q177" s="38">
        <f t="shared" si="14"/>
        <v>0</v>
      </c>
      <c r="R177" s="38">
        <f t="shared" si="15"/>
        <v>0</v>
      </c>
      <c r="S177" s="38">
        <f t="shared" si="16"/>
        <v>0</v>
      </c>
      <c r="T177" s="39">
        <v>118</v>
      </c>
      <c r="U177" s="40">
        <v>11</v>
      </c>
      <c r="V177" s="38">
        <f t="shared" si="17"/>
        <v>0</v>
      </c>
      <c r="W177" s="41">
        <f t="shared" si="18"/>
        <v>0</v>
      </c>
      <c r="X177" s="40">
        <v>4.5624862498628698</v>
      </c>
      <c r="Y177" s="42">
        <v>118</v>
      </c>
      <c r="Z177" s="40">
        <v>0.41477147726026098</v>
      </c>
      <c r="AA177" s="43">
        <v>0.42910787023567099</v>
      </c>
      <c r="AB177" s="49">
        <f t="shared" si="19"/>
        <v>13924</v>
      </c>
      <c r="AC177" s="42">
        <v>118</v>
      </c>
      <c r="AD177" s="40">
        <v>11</v>
      </c>
      <c r="AE177" s="43">
        <v>154</v>
      </c>
      <c r="AF177" s="45">
        <v>14</v>
      </c>
      <c r="AG177" s="42">
        <v>118</v>
      </c>
      <c r="AH177" s="47">
        <v>14</v>
      </c>
      <c r="AI177" s="48">
        <f t="shared" si="20"/>
        <v>13924</v>
      </c>
      <c r="AJ177" s="42">
        <v>118</v>
      </c>
    </row>
    <row r="178" spans="1:36" x14ac:dyDescent="0.25">
      <c r="A178" s="28">
        <v>177</v>
      </c>
      <c r="B178" s="122">
        <v>63</v>
      </c>
      <c r="C178" s="34" t="s">
        <v>64</v>
      </c>
      <c r="D178" s="34" t="s">
        <v>9</v>
      </c>
      <c r="E178" s="34" t="s">
        <v>289</v>
      </c>
      <c r="F178" s="35">
        <v>10.723372999999999</v>
      </c>
      <c r="G178" s="36" t="s">
        <v>10</v>
      </c>
      <c r="H178" s="37">
        <v>0</v>
      </c>
      <c r="I178" s="34">
        <v>0</v>
      </c>
      <c r="J178" s="34">
        <v>0</v>
      </c>
      <c r="K178" s="34">
        <v>0</v>
      </c>
      <c r="L178" s="34">
        <v>0</v>
      </c>
      <c r="M178" s="34">
        <v>0</v>
      </c>
      <c r="N178" s="34">
        <v>0</v>
      </c>
      <c r="O178" s="34">
        <v>0</v>
      </c>
      <c r="P178" s="36">
        <v>0</v>
      </c>
      <c r="Q178" s="38">
        <f t="shared" si="14"/>
        <v>0</v>
      </c>
      <c r="R178" s="38">
        <f t="shared" si="15"/>
        <v>0</v>
      </c>
      <c r="S178" s="38">
        <f t="shared" si="16"/>
        <v>0</v>
      </c>
      <c r="T178" s="39">
        <v>118</v>
      </c>
      <c r="U178" s="40">
        <v>0</v>
      </c>
      <c r="V178" s="38">
        <f t="shared" si="17"/>
        <v>0</v>
      </c>
      <c r="W178" s="41">
        <f t="shared" si="18"/>
        <v>0</v>
      </c>
      <c r="X178" s="40">
        <v>0</v>
      </c>
      <c r="Y178" s="42">
        <v>118</v>
      </c>
      <c r="Z178" s="40"/>
      <c r="AA178" s="43"/>
      <c r="AB178" s="49">
        <f t="shared" si="19"/>
        <v>13924</v>
      </c>
      <c r="AC178" s="42">
        <v>118</v>
      </c>
      <c r="AD178" s="40">
        <v>11</v>
      </c>
      <c r="AE178" s="43">
        <v>1057</v>
      </c>
      <c r="AF178" s="45">
        <v>96.090909090908994</v>
      </c>
      <c r="AG178" s="42">
        <v>118</v>
      </c>
      <c r="AH178" s="47">
        <v>128</v>
      </c>
      <c r="AI178" s="48">
        <f t="shared" si="20"/>
        <v>13924</v>
      </c>
      <c r="AJ178" s="42">
        <v>118</v>
      </c>
    </row>
    <row r="179" spans="1:36" x14ac:dyDescent="0.25">
      <c r="A179" s="28">
        <v>178</v>
      </c>
      <c r="B179" s="122">
        <v>77</v>
      </c>
      <c r="C179" s="34" t="s">
        <v>233</v>
      </c>
      <c r="D179" s="34" t="s">
        <v>18</v>
      </c>
      <c r="E179" s="34" t="s">
        <v>289</v>
      </c>
      <c r="F179" s="35">
        <v>10.428516999999999</v>
      </c>
      <c r="G179" s="36" t="s">
        <v>7</v>
      </c>
      <c r="H179" s="37">
        <v>0</v>
      </c>
      <c r="I179" s="34">
        <v>0</v>
      </c>
      <c r="J179" s="34">
        <v>0</v>
      </c>
      <c r="K179" s="34">
        <v>0</v>
      </c>
      <c r="L179" s="34">
        <v>0</v>
      </c>
      <c r="M179" s="34">
        <v>0</v>
      </c>
      <c r="N179" s="34">
        <v>0</v>
      </c>
      <c r="O179" s="34">
        <v>0</v>
      </c>
      <c r="P179" s="36">
        <v>0</v>
      </c>
      <c r="Q179" s="38">
        <f t="shared" si="14"/>
        <v>0</v>
      </c>
      <c r="R179" s="38">
        <f t="shared" si="15"/>
        <v>0</v>
      </c>
      <c r="S179" s="38">
        <f t="shared" si="16"/>
        <v>0</v>
      </c>
      <c r="T179" s="39">
        <v>118</v>
      </c>
      <c r="U179" s="40">
        <v>0</v>
      </c>
      <c r="V179" s="38">
        <f t="shared" si="17"/>
        <v>0</v>
      </c>
      <c r="W179" s="41">
        <f t="shared" si="18"/>
        <v>0</v>
      </c>
      <c r="X179" s="40">
        <v>0</v>
      </c>
      <c r="Y179" s="42">
        <v>118</v>
      </c>
      <c r="Z179" s="40"/>
      <c r="AA179" s="43"/>
      <c r="AB179" s="49">
        <f t="shared" si="19"/>
        <v>13924</v>
      </c>
      <c r="AC179" s="42">
        <v>118</v>
      </c>
      <c r="AD179" s="40">
        <v>8</v>
      </c>
      <c r="AE179" s="43">
        <v>148</v>
      </c>
      <c r="AF179" s="45">
        <v>18.5</v>
      </c>
      <c r="AG179" s="42">
        <v>118</v>
      </c>
      <c r="AH179" s="47">
        <v>17.5</v>
      </c>
      <c r="AI179" s="48">
        <f t="shared" si="20"/>
        <v>13924</v>
      </c>
      <c r="AJ179" s="42">
        <v>118</v>
      </c>
    </row>
    <row r="180" spans="1:36" x14ac:dyDescent="0.25">
      <c r="A180" s="28">
        <v>179</v>
      </c>
      <c r="B180" s="122">
        <v>16</v>
      </c>
      <c r="C180" s="34" t="s">
        <v>77</v>
      </c>
      <c r="D180" s="34" t="s">
        <v>18</v>
      </c>
      <c r="E180" s="34" t="s">
        <v>5</v>
      </c>
      <c r="F180" s="35">
        <v>10.422886</v>
      </c>
      <c r="G180" s="36" t="s">
        <v>7</v>
      </c>
      <c r="H180" s="37">
        <v>0</v>
      </c>
      <c r="I180" s="34">
        <v>0</v>
      </c>
      <c r="J180" s="34">
        <v>0</v>
      </c>
      <c r="K180" s="34">
        <v>0</v>
      </c>
      <c r="L180" s="34">
        <v>0</v>
      </c>
      <c r="M180" s="34">
        <v>0</v>
      </c>
      <c r="N180" s="34">
        <v>0</v>
      </c>
      <c r="O180" s="34">
        <v>0</v>
      </c>
      <c r="P180" s="36">
        <v>0</v>
      </c>
      <c r="Q180" s="38">
        <f t="shared" si="14"/>
        <v>0</v>
      </c>
      <c r="R180" s="38">
        <f t="shared" si="15"/>
        <v>0</v>
      </c>
      <c r="S180" s="38">
        <f t="shared" si="16"/>
        <v>0</v>
      </c>
      <c r="T180" s="39">
        <v>118</v>
      </c>
      <c r="U180" s="40">
        <v>3</v>
      </c>
      <c r="V180" s="38">
        <f t="shared" si="17"/>
        <v>0</v>
      </c>
      <c r="W180" s="41">
        <f t="shared" si="18"/>
        <v>0</v>
      </c>
      <c r="X180" s="40">
        <v>0.112875062006038</v>
      </c>
      <c r="Y180" s="42">
        <v>118</v>
      </c>
      <c r="Z180" s="40">
        <v>3.7625020668679003E-2</v>
      </c>
      <c r="AA180" s="43">
        <v>2.3735326479678999E-2</v>
      </c>
      <c r="AB180" s="49">
        <f t="shared" si="19"/>
        <v>13924</v>
      </c>
      <c r="AC180" s="42">
        <v>118</v>
      </c>
      <c r="AD180" s="40">
        <v>9</v>
      </c>
      <c r="AE180" s="43">
        <v>127</v>
      </c>
      <c r="AF180" s="45">
        <v>14.1111111111111</v>
      </c>
      <c r="AG180" s="42">
        <v>118</v>
      </c>
      <c r="AH180" s="47">
        <v>14</v>
      </c>
      <c r="AI180" s="48">
        <f t="shared" si="20"/>
        <v>13924</v>
      </c>
      <c r="AJ180" s="42">
        <v>118</v>
      </c>
    </row>
    <row r="181" spans="1:36" x14ac:dyDescent="0.25">
      <c r="A181" s="28">
        <v>180</v>
      </c>
      <c r="B181" s="122">
        <v>188</v>
      </c>
      <c r="C181" s="61" t="s">
        <v>310</v>
      </c>
      <c r="D181" s="34" t="s">
        <v>9</v>
      </c>
      <c r="E181" s="34" t="s">
        <v>289</v>
      </c>
      <c r="F181" s="35">
        <v>9.5940830000000012</v>
      </c>
      <c r="G181" s="36" t="s">
        <v>10</v>
      </c>
      <c r="H181" s="37">
        <v>0</v>
      </c>
      <c r="I181" s="34">
        <v>0</v>
      </c>
      <c r="J181" s="34">
        <v>0</v>
      </c>
      <c r="K181" s="34">
        <v>0</v>
      </c>
      <c r="L181" s="34">
        <v>0</v>
      </c>
      <c r="M181" s="34">
        <v>0</v>
      </c>
      <c r="N181" s="34">
        <v>0</v>
      </c>
      <c r="O181" s="34">
        <v>0</v>
      </c>
      <c r="P181" s="36">
        <v>0</v>
      </c>
      <c r="Q181" s="38">
        <f t="shared" si="14"/>
        <v>0</v>
      </c>
      <c r="R181" s="38">
        <f t="shared" si="15"/>
        <v>0</v>
      </c>
      <c r="S181" s="38">
        <f t="shared" si="16"/>
        <v>0</v>
      </c>
      <c r="T181" s="39">
        <v>118</v>
      </c>
      <c r="U181" s="40">
        <v>0</v>
      </c>
      <c r="V181" s="38">
        <f t="shared" si="17"/>
        <v>0</v>
      </c>
      <c r="W181" s="41">
        <f t="shared" si="18"/>
        <v>0</v>
      </c>
      <c r="X181" s="40">
        <v>0</v>
      </c>
      <c r="Y181" s="42">
        <v>118</v>
      </c>
      <c r="Z181" s="40"/>
      <c r="AA181" s="43"/>
      <c r="AB181" s="49">
        <f t="shared" si="19"/>
        <v>13924</v>
      </c>
      <c r="AC181" s="42">
        <v>118</v>
      </c>
      <c r="AD181" s="40">
        <v>8</v>
      </c>
      <c r="AE181" s="43">
        <v>908</v>
      </c>
      <c r="AF181" s="45">
        <v>113.5</v>
      </c>
      <c r="AG181" s="42">
        <v>118</v>
      </c>
      <c r="AH181" s="47">
        <v>128</v>
      </c>
      <c r="AI181" s="48">
        <f t="shared" si="20"/>
        <v>13924</v>
      </c>
      <c r="AJ181" s="42">
        <v>118</v>
      </c>
    </row>
    <row r="182" spans="1:36" x14ac:dyDescent="0.25">
      <c r="A182" s="28">
        <v>181</v>
      </c>
      <c r="B182" s="122">
        <v>233</v>
      </c>
      <c r="C182" s="34" t="s">
        <v>142</v>
      </c>
      <c r="D182" s="34" t="s">
        <v>12</v>
      </c>
      <c r="E182" s="34" t="s">
        <v>289</v>
      </c>
      <c r="F182" s="35">
        <v>9.5193180000000002</v>
      </c>
      <c r="G182" s="36" t="s">
        <v>7</v>
      </c>
      <c r="H182" s="37">
        <v>0</v>
      </c>
      <c r="I182" s="34">
        <v>0</v>
      </c>
      <c r="J182" s="34">
        <v>0</v>
      </c>
      <c r="K182" s="34">
        <v>0</v>
      </c>
      <c r="L182" s="34">
        <v>0</v>
      </c>
      <c r="M182" s="34">
        <v>0</v>
      </c>
      <c r="N182" s="34">
        <v>0</v>
      </c>
      <c r="O182" s="34">
        <v>0</v>
      </c>
      <c r="P182" s="36">
        <v>0</v>
      </c>
      <c r="Q182" s="38">
        <f t="shared" si="14"/>
        <v>0</v>
      </c>
      <c r="R182" s="38">
        <f t="shared" si="15"/>
        <v>0</v>
      </c>
      <c r="S182" s="38">
        <f t="shared" si="16"/>
        <v>0</v>
      </c>
      <c r="T182" s="39">
        <v>118</v>
      </c>
      <c r="U182" s="40">
        <v>0</v>
      </c>
      <c r="V182" s="38">
        <f t="shared" si="17"/>
        <v>0</v>
      </c>
      <c r="W182" s="41">
        <f t="shared" si="18"/>
        <v>0</v>
      </c>
      <c r="X182" s="40">
        <v>0</v>
      </c>
      <c r="Y182" s="42">
        <v>118</v>
      </c>
      <c r="Z182" s="40"/>
      <c r="AA182" s="43"/>
      <c r="AB182" s="49">
        <f t="shared" si="19"/>
        <v>13924</v>
      </c>
      <c r="AC182" s="42">
        <v>118</v>
      </c>
      <c r="AD182" s="40">
        <v>9</v>
      </c>
      <c r="AE182" s="43">
        <v>94</v>
      </c>
      <c r="AF182" s="45">
        <v>10.4444444444444</v>
      </c>
      <c r="AG182" s="42">
        <v>118</v>
      </c>
      <c r="AH182" s="47">
        <v>14</v>
      </c>
      <c r="AI182" s="48">
        <f t="shared" si="20"/>
        <v>13924</v>
      </c>
      <c r="AJ182" s="42">
        <v>118</v>
      </c>
    </row>
    <row r="183" spans="1:36" x14ac:dyDescent="0.25">
      <c r="A183" s="28">
        <v>182</v>
      </c>
      <c r="B183" s="122">
        <v>59</v>
      </c>
      <c r="C183" s="34" t="s">
        <v>71</v>
      </c>
      <c r="D183" s="34" t="s">
        <v>18</v>
      </c>
      <c r="E183" s="34" t="s">
        <v>289</v>
      </c>
      <c r="F183" s="35">
        <v>9.504249999999999</v>
      </c>
      <c r="G183" s="36" t="s">
        <v>7</v>
      </c>
      <c r="H183" s="37">
        <v>0</v>
      </c>
      <c r="I183" s="34">
        <v>0</v>
      </c>
      <c r="J183" s="34">
        <v>0</v>
      </c>
      <c r="K183" s="34">
        <v>0</v>
      </c>
      <c r="L183" s="34">
        <v>0</v>
      </c>
      <c r="M183" s="34">
        <v>0</v>
      </c>
      <c r="N183" s="34">
        <v>0</v>
      </c>
      <c r="O183" s="34">
        <v>0</v>
      </c>
      <c r="P183" s="36">
        <v>0</v>
      </c>
      <c r="Q183" s="38">
        <f t="shared" si="14"/>
        <v>0</v>
      </c>
      <c r="R183" s="38">
        <f t="shared" si="15"/>
        <v>0</v>
      </c>
      <c r="S183" s="38">
        <f t="shared" si="16"/>
        <v>0</v>
      </c>
      <c r="T183" s="39">
        <v>118</v>
      </c>
      <c r="U183" s="40">
        <v>9</v>
      </c>
      <c r="V183" s="38">
        <f t="shared" si="17"/>
        <v>0</v>
      </c>
      <c r="W183" s="41">
        <f t="shared" si="18"/>
        <v>0</v>
      </c>
      <c r="X183" s="40">
        <v>1.4074217986103399</v>
      </c>
      <c r="Y183" s="42">
        <v>118</v>
      </c>
      <c r="Z183" s="40">
        <v>0.15638019984559401</v>
      </c>
      <c r="AA183" s="43">
        <v>0.128550665491732</v>
      </c>
      <c r="AB183" s="49">
        <f t="shared" si="19"/>
        <v>13924</v>
      </c>
      <c r="AC183" s="42">
        <v>118</v>
      </c>
      <c r="AD183" s="40">
        <v>6</v>
      </c>
      <c r="AE183" s="43">
        <v>137</v>
      </c>
      <c r="AF183" s="45">
        <v>22.8333333333333</v>
      </c>
      <c r="AG183" s="42">
        <v>118</v>
      </c>
      <c r="AH183" s="47">
        <v>22</v>
      </c>
      <c r="AI183" s="48">
        <f t="shared" si="20"/>
        <v>13924</v>
      </c>
      <c r="AJ183" s="42">
        <v>118</v>
      </c>
    </row>
    <row r="184" spans="1:36" x14ac:dyDescent="0.25">
      <c r="A184" s="28">
        <v>183</v>
      </c>
      <c r="B184" s="122">
        <v>202</v>
      </c>
      <c r="C184" s="34" t="s">
        <v>240</v>
      </c>
      <c r="D184" s="34" t="s">
        <v>9</v>
      </c>
      <c r="E184" s="34" t="s">
        <v>289</v>
      </c>
      <c r="F184" s="35">
        <v>9.2102170000000001</v>
      </c>
      <c r="G184" s="36" t="s">
        <v>10</v>
      </c>
      <c r="H184" s="37">
        <v>0</v>
      </c>
      <c r="I184" s="34">
        <v>0</v>
      </c>
      <c r="J184" s="34">
        <v>0</v>
      </c>
      <c r="K184" s="34">
        <v>0</v>
      </c>
      <c r="L184" s="34">
        <v>0</v>
      </c>
      <c r="M184" s="34">
        <v>0</v>
      </c>
      <c r="N184" s="34">
        <v>0</v>
      </c>
      <c r="O184" s="34">
        <v>0</v>
      </c>
      <c r="P184" s="36">
        <v>0</v>
      </c>
      <c r="Q184" s="38">
        <f t="shared" si="14"/>
        <v>0</v>
      </c>
      <c r="R184" s="38">
        <f t="shared" si="15"/>
        <v>0</v>
      </c>
      <c r="S184" s="38">
        <f t="shared" si="16"/>
        <v>0</v>
      </c>
      <c r="T184" s="39">
        <v>118</v>
      </c>
      <c r="U184" s="40">
        <v>1.5930300215241999E-2</v>
      </c>
      <c r="V184" s="38">
        <f t="shared" si="17"/>
        <v>0</v>
      </c>
      <c r="W184" s="41">
        <f t="shared" si="18"/>
        <v>0</v>
      </c>
      <c r="X184" s="40">
        <v>1.2060587931E-4</v>
      </c>
      <c r="Y184" s="42">
        <v>118</v>
      </c>
      <c r="Z184" s="40">
        <v>7.5708478610300002E-3</v>
      </c>
      <c r="AA184" s="43">
        <v>7.5708478610300002E-3</v>
      </c>
      <c r="AB184" s="49">
        <f t="shared" si="19"/>
        <v>13924</v>
      </c>
      <c r="AC184" s="42">
        <v>118</v>
      </c>
      <c r="AD184" s="40">
        <v>8</v>
      </c>
      <c r="AE184" s="43">
        <v>1024</v>
      </c>
      <c r="AF184" s="45">
        <v>128</v>
      </c>
      <c r="AG184" s="42">
        <v>118</v>
      </c>
      <c r="AH184" s="47">
        <v>128</v>
      </c>
      <c r="AI184" s="48">
        <f t="shared" si="20"/>
        <v>13924</v>
      </c>
      <c r="AJ184" s="42">
        <v>118</v>
      </c>
    </row>
    <row r="185" spans="1:36" x14ac:dyDescent="0.25">
      <c r="A185" s="28">
        <v>184</v>
      </c>
      <c r="B185" s="122">
        <v>135</v>
      </c>
      <c r="C185" s="34" t="s">
        <v>145</v>
      </c>
      <c r="D185" s="34" t="s">
        <v>15</v>
      </c>
      <c r="E185" s="34" t="s">
        <v>289</v>
      </c>
      <c r="F185" s="35">
        <v>8.8925180000000008</v>
      </c>
      <c r="G185" s="36" t="s">
        <v>7</v>
      </c>
      <c r="H185" s="37">
        <v>0</v>
      </c>
      <c r="I185" s="34">
        <v>0</v>
      </c>
      <c r="J185" s="34">
        <v>0</v>
      </c>
      <c r="K185" s="34">
        <v>0</v>
      </c>
      <c r="L185" s="34">
        <v>0</v>
      </c>
      <c r="M185" s="34">
        <v>0</v>
      </c>
      <c r="N185" s="34">
        <v>0</v>
      </c>
      <c r="O185" s="34">
        <v>0</v>
      </c>
      <c r="P185" s="36">
        <v>0</v>
      </c>
      <c r="Q185" s="38">
        <f t="shared" si="14"/>
        <v>0</v>
      </c>
      <c r="R185" s="38">
        <f t="shared" si="15"/>
        <v>0</v>
      </c>
      <c r="S185" s="38">
        <f t="shared" si="16"/>
        <v>0</v>
      </c>
      <c r="T185" s="39">
        <v>118</v>
      </c>
      <c r="U185" s="40">
        <v>0.18849461610576901</v>
      </c>
      <c r="V185" s="38">
        <f t="shared" si="17"/>
        <v>0</v>
      </c>
      <c r="W185" s="41">
        <f t="shared" si="18"/>
        <v>0</v>
      </c>
      <c r="X185" s="40">
        <v>8.8631205650710008E-3</v>
      </c>
      <c r="Y185" s="42">
        <v>118</v>
      </c>
      <c r="Z185" s="40">
        <v>4.7020550232046002E-2</v>
      </c>
      <c r="AA185" s="43">
        <v>4.7020550232046002E-2</v>
      </c>
      <c r="AB185" s="49">
        <f t="shared" si="19"/>
        <v>13924</v>
      </c>
      <c r="AC185" s="42">
        <v>118</v>
      </c>
      <c r="AD185" s="40">
        <v>8</v>
      </c>
      <c r="AE185" s="43">
        <v>114</v>
      </c>
      <c r="AF185" s="45">
        <v>14.25</v>
      </c>
      <c r="AG185" s="42">
        <v>118</v>
      </c>
      <c r="AH185" s="47">
        <v>15</v>
      </c>
      <c r="AI185" s="48">
        <f t="shared" si="20"/>
        <v>13924</v>
      </c>
      <c r="AJ185" s="42">
        <v>118</v>
      </c>
    </row>
    <row r="186" spans="1:36" x14ac:dyDescent="0.25">
      <c r="A186" s="28">
        <v>185</v>
      </c>
      <c r="B186" s="122">
        <v>208</v>
      </c>
      <c r="C186" s="34" t="s">
        <v>221</v>
      </c>
      <c r="D186" s="34" t="s">
        <v>18</v>
      </c>
      <c r="E186" s="34" t="s">
        <v>289</v>
      </c>
      <c r="F186" s="35">
        <v>8.8445859999999996</v>
      </c>
      <c r="G186" s="36" t="s">
        <v>7</v>
      </c>
      <c r="H186" s="37">
        <v>0</v>
      </c>
      <c r="I186" s="34">
        <v>0</v>
      </c>
      <c r="J186" s="34">
        <v>0</v>
      </c>
      <c r="K186" s="34">
        <v>0</v>
      </c>
      <c r="L186" s="34">
        <v>0</v>
      </c>
      <c r="M186" s="34">
        <v>0</v>
      </c>
      <c r="N186" s="34">
        <v>0</v>
      </c>
      <c r="O186" s="34">
        <v>0</v>
      </c>
      <c r="P186" s="36">
        <v>0</v>
      </c>
      <c r="Q186" s="38">
        <f t="shared" si="14"/>
        <v>0</v>
      </c>
      <c r="R186" s="38">
        <f t="shared" si="15"/>
        <v>0</v>
      </c>
      <c r="S186" s="38">
        <f t="shared" si="16"/>
        <v>0</v>
      </c>
      <c r="T186" s="39">
        <v>118</v>
      </c>
      <c r="U186" s="40">
        <v>10</v>
      </c>
      <c r="V186" s="38">
        <f t="shared" si="17"/>
        <v>0</v>
      </c>
      <c r="W186" s="41">
        <f t="shared" si="18"/>
        <v>0</v>
      </c>
      <c r="X186" s="40">
        <v>0.85616380266339798</v>
      </c>
      <c r="Y186" s="42">
        <v>118</v>
      </c>
      <c r="Z186" s="40">
        <v>8.5616380266339998E-2</v>
      </c>
      <c r="AA186" s="43">
        <v>7.4505676980735E-2</v>
      </c>
      <c r="AB186" s="49">
        <f t="shared" si="19"/>
        <v>13924</v>
      </c>
      <c r="AC186" s="42">
        <v>118</v>
      </c>
      <c r="AD186" s="40">
        <v>8</v>
      </c>
      <c r="AE186" s="43">
        <v>97</v>
      </c>
      <c r="AF186" s="45">
        <v>12.125</v>
      </c>
      <c r="AG186" s="42">
        <v>118</v>
      </c>
      <c r="AH186" s="47">
        <v>13</v>
      </c>
      <c r="AI186" s="48">
        <f t="shared" si="20"/>
        <v>13924</v>
      </c>
      <c r="AJ186" s="42">
        <v>118</v>
      </c>
    </row>
    <row r="187" spans="1:36" x14ac:dyDescent="0.25">
      <c r="A187" s="28">
        <v>186</v>
      </c>
      <c r="B187" s="122">
        <v>182</v>
      </c>
      <c r="C187" s="34" t="s">
        <v>249</v>
      </c>
      <c r="D187" s="34" t="s">
        <v>81</v>
      </c>
      <c r="E187" s="34" t="s">
        <v>289</v>
      </c>
      <c r="F187" s="35">
        <v>8.5559079999999987</v>
      </c>
      <c r="G187" s="36" t="s">
        <v>7</v>
      </c>
      <c r="H187" s="37">
        <v>0</v>
      </c>
      <c r="I187" s="34">
        <v>0</v>
      </c>
      <c r="J187" s="34">
        <v>0</v>
      </c>
      <c r="K187" s="34">
        <v>0</v>
      </c>
      <c r="L187" s="34">
        <v>0</v>
      </c>
      <c r="M187" s="34">
        <v>0</v>
      </c>
      <c r="N187" s="34">
        <v>0</v>
      </c>
      <c r="O187" s="34">
        <v>0</v>
      </c>
      <c r="P187" s="36">
        <v>0</v>
      </c>
      <c r="Q187" s="38">
        <f t="shared" si="14"/>
        <v>0</v>
      </c>
      <c r="R187" s="38">
        <f t="shared" si="15"/>
        <v>0</v>
      </c>
      <c r="S187" s="38">
        <f t="shared" si="16"/>
        <v>0</v>
      </c>
      <c r="T187" s="39">
        <v>118</v>
      </c>
      <c r="U187" s="40">
        <v>0.547597994805331</v>
      </c>
      <c r="V187" s="38">
        <f t="shared" si="17"/>
        <v>0</v>
      </c>
      <c r="W187" s="41">
        <f t="shared" si="18"/>
        <v>0</v>
      </c>
      <c r="X187" s="40">
        <v>5.6207076354437002E-2</v>
      </c>
      <c r="Y187" s="42">
        <v>118</v>
      </c>
      <c r="Z187" s="40">
        <v>0.102642955028385</v>
      </c>
      <c r="AA187" s="43">
        <v>0.109259074047134</v>
      </c>
      <c r="AB187" s="49">
        <f t="shared" si="19"/>
        <v>13924</v>
      </c>
      <c r="AC187" s="42">
        <v>118</v>
      </c>
      <c r="AD187" s="40">
        <v>7</v>
      </c>
      <c r="AE187" s="43">
        <v>76</v>
      </c>
      <c r="AF187" s="45">
        <v>10.857142857142801</v>
      </c>
      <c r="AG187" s="42">
        <v>118</v>
      </c>
      <c r="AH187" s="47">
        <v>10</v>
      </c>
      <c r="AI187" s="48">
        <f t="shared" si="20"/>
        <v>13924</v>
      </c>
      <c r="AJ187" s="42">
        <v>118</v>
      </c>
    </row>
    <row r="188" spans="1:36" x14ac:dyDescent="0.25">
      <c r="A188" s="28">
        <v>187</v>
      </c>
      <c r="B188" s="122">
        <v>163</v>
      </c>
      <c r="C188" s="34" t="s">
        <v>207</v>
      </c>
      <c r="D188" s="34" t="s">
        <v>9</v>
      </c>
      <c r="E188" s="34" t="s">
        <v>289</v>
      </c>
      <c r="F188" s="35">
        <v>6.9140189999999997</v>
      </c>
      <c r="G188" s="36" t="s">
        <v>10</v>
      </c>
      <c r="H188" s="37">
        <v>0</v>
      </c>
      <c r="I188" s="34">
        <v>0</v>
      </c>
      <c r="J188" s="34">
        <v>0</v>
      </c>
      <c r="K188" s="34">
        <v>0</v>
      </c>
      <c r="L188" s="34">
        <v>0</v>
      </c>
      <c r="M188" s="34">
        <v>0</v>
      </c>
      <c r="N188" s="34">
        <v>0</v>
      </c>
      <c r="O188" s="34">
        <v>0</v>
      </c>
      <c r="P188" s="36">
        <v>0</v>
      </c>
      <c r="Q188" s="38">
        <f t="shared" si="14"/>
        <v>0</v>
      </c>
      <c r="R188" s="38">
        <f t="shared" si="15"/>
        <v>0</v>
      </c>
      <c r="S188" s="38">
        <f t="shared" si="16"/>
        <v>0</v>
      </c>
      <c r="T188" s="39">
        <v>118</v>
      </c>
      <c r="U188" s="40">
        <v>0</v>
      </c>
      <c r="V188" s="38">
        <f t="shared" si="17"/>
        <v>0</v>
      </c>
      <c r="W188" s="41">
        <f t="shared" si="18"/>
        <v>0</v>
      </c>
      <c r="X188" s="40">
        <v>0</v>
      </c>
      <c r="Y188" s="42">
        <v>118</v>
      </c>
      <c r="Z188" s="40"/>
      <c r="AA188" s="43"/>
      <c r="AB188" s="49">
        <f t="shared" si="19"/>
        <v>13924</v>
      </c>
      <c r="AC188" s="42">
        <v>118</v>
      </c>
      <c r="AD188" s="40">
        <v>6</v>
      </c>
      <c r="AE188" s="43">
        <v>651</v>
      </c>
      <c r="AF188" s="45">
        <v>108.5</v>
      </c>
      <c r="AG188" s="42">
        <v>118</v>
      </c>
      <c r="AH188" s="47">
        <v>128</v>
      </c>
      <c r="AI188" s="48">
        <f t="shared" si="20"/>
        <v>13924</v>
      </c>
      <c r="AJ188" s="42">
        <v>118</v>
      </c>
    </row>
    <row r="189" spans="1:36" x14ac:dyDescent="0.25">
      <c r="A189" s="28">
        <v>188</v>
      </c>
      <c r="B189" s="122">
        <v>230</v>
      </c>
      <c r="C189" s="34" t="s">
        <v>128</v>
      </c>
      <c r="D189" s="34" t="s">
        <v>89</v>
      </c>
      <c r="E189" s="34" t="s">
        <v>289</v>
      </c>
      <c r="F189" s="35">
        <v>5.8671450000000007</v>
      </c>
      <c r="G189" s="36" t="s">
        <v>7</v>
      </c>
      <c r="H189" s="37">
        <v>0</v>
      </c>
      <c r="I189" s="34">
        <v>0</v>
      </c>
      <c r="J189" s="34">
        <v>0</v>
      </c>
      <c r="K189" s="34">
        <v>0</v>
      </c>
      <c r="L189" s="34">
        <v>0</v>
      </c>
      <c r="M189" s="34">
        <v>0</v>
      </c>
      <c r="N189" s="34">
        <v>0</v>
      </c>
      <c r="O189" s="34">
        <v>0</v>
      </c>
      <c r="P189" s="36">
        <v>0</v>
      </c>
      <c r="Q189" s="38">
        <f t="shared" si="14"/>
        <v>0</v>
      </c>
      <c r="R189" s="38">
        <f t="shared" si="15"/>
        <v>0</v>
      </c>
      <c r="S189" s="38">
        <f t="shared" si="16"/>
        <v>0</v>
      </c>
      <c r="T189" s="39">
        <v>118</v>
      </c>
      <c r="U189" s="40">
        <v>0</v>
      </c>
      <c r="V189" s="38">
        <f t="shared" si="17"/>
        <v>0</v>
      </c>
      <c r="W189" s="41">
        <f t="shared" si="18"/>
        <v>0</v>
      </c>
      <c r="X189" s="40">
        <v>0</v>
      </c>
      <c r="Y189" s="42">
        <v>118</v>
      </c>
      <c r="Z189" s="40"/>
      <c r="AA189" s="43"/>
      <c r="AB189" s="49">
        <f t="shared" si="19"/>
        <v>13924</v>
      </c>
      <c r="AC189" s="42">
        <v>118</v>
      </c>
      <c r="AD189" s="40">
        <v>7</v>
      </c>
      <c r="AE189" s="43">
        <v>427</v>
      </c>
      <c r="AF189" s="45">
        <v>61</v>
      </c>
      <c r="AG189" s="42">
        <v>118</v>
      </c>
      <c r="AH189" s="47">
        <v>12</v>
      </c>
      <c r="AI189" s="48">
        <f t="shared" si="20"/>
        <v>13924</v>
      </c>
      <c r="AJ189" s="42">
        <v>118</v>
      </c>
    </row>
    <row r="190" spans="1:36" x14ac:dyDescent="0.25">
      <c r="A190" s="28">
        <v>189</v>
      </c>
      <c r="B190" s="122">
        <v>14</v>
      </c>
      <c r="C190" s="34" t="s">
        <v>20</v>
      </c>
      <c r="D190" s="34" t="s">
        <v>21</v>
      </c>
      <c r="E190" s="34" t="s">
        <v>13</v>
      </c>
      <c r="F190" s="35">
        <v>5.8104679999999993</v>
      </c>
      <c r="G190" s="36" t="s">
        <v>7</v>
      </c>
      <c r="H190" s="37">
        <v>0</v>
      </c>
      <c r="I190" s="34">
        <v>0</v>
      </c>
      <c r="J190" s="34">
        <v>0</v>
      </c>
      <c r="K190" s="34">
        <v>0</v>
      </c>
      <c r="L190" s="34">
        <v>0</v>
      </c>
      <c r="M190" s="34">
        <v>0</v>
      </c>
      <c r="N190" s="34">
        <v>0</v>
      </c>
      <c r="O190" s="34">
        <v>0</v>
      </c>
      <c r="P190" s="36">
        <v>0</v>
      </c>
      <c r="Q190" s="38">
        <f t="shared" si="14"/>
        <v>0</v>
      </c>
      <c r="R190" s="38">
        <f t="shared" si="15"/>
        <v>0</v>
      </c>
      <c r="S190" s="38">
        <f t="shared" si="16"/>
        <v>0</v>
      </c>
      <c r="T190" s="39">
        <v>118</v>
      </c>
      <c r="U190" s="40">
        <v>2</v>
      </c>
      <c r="V190" s="38">
        <f t="shared" si="17"/>
        <v>0</v>
      </c>
      <c r="W190" s="41">
        <f t="shared" si="18"/>
        <v>0</v>
      </c>
      <c r="X190" s="40">
        <v>4.9024846982214002E-2</v>
      </c>
      <c r="Y190" s="42">
        <v>118</v>
      </c>
      <c r="Z190" s="40">
        <v>2.4512423491107001E-2</v>
      </c>
      <c r="AA190" s="43">
        <v>2.4512423491107001E-2</v>
      </c>
      <c r="AB190" s="49">
        <f t="shared" si="19"/>
        <v>13924</v>
      </c>
      <c r="AC190" s="42">
        <v>118</v>
      </c>
      <c r="AD190" s="40">
        <v>5</v>
      </c>
      <c r="AE190" s="43">
        <v>61</v>
      </c>
      <c r="AF190" s="45">
        <v>12.1999999999999</v>
      </c>
      <c r="AG190" s="42">
        <v>118</v>
      </c>
      <c r="AH190" s="47">
        <v>13</v>
      </c>
      <c r="AI190" s="48">
        <f t="shared" si="20"/>
        <v>13924</v>
      </c>
      <c r="AJ190" s="42">
        <v>118</v>
      </c>
    </row>
    <row r="191" spans="1:36" x14ac:dyDescent="0.25">
      <c r="A191" s="28">
        <v>190</v>
      </c>
      <c r="B191" s="122">
        <v>65</v>
      </c>
      <c r="C191" s="34" t="s">
        <v>32</v>
      </c>
      <c r="D191" s="34" t="s">
        <v>12</v>
      </c>
      <c r="E191" s="34" t="s">
        <v>289</v>
      </c>
      <c r="F191" s="35">
        <v>4.7977879999999997</v>
      </c>
      <c r="G191" s="36" t="s">
        <v>7</v>
      </c>
      <c r="H191" s="37">
        <v>0</v>
      </c>
      <c r="I191" s="34">
        <v>0</v>
      </c>
      <c r="J191" s="34">
        <v>0</v>
      </c>
      <c r="K191" s="34">
        <v>0</v>
      </c>
      <c r="L191" s="34">
        <v>0</v>
      </c>
      <c r="M191" s="34">
        <v>0</v>
      </c>
      <c r="N191" s="34">
        <v>0</v>
      </c>
      <c r="O191" s="34">
        <v>0</v>
      </c>
      <c r="P191" s="36">
        <v>0</v>
      </c>
      <c r="Q191" s="38">
        <f t="shared" si="14"/>
        <v>0</v>
      </c>
      <c r="R191" s="38">
        <f t="shared" si="15"/>
        <v>0</v>
      </c>
      <c r="S191" s="38">
        <f t="shared" si="16"/>
        <v>0</v>
      </c>
      <c r="T191" s="39">
        <v>118</v>
      </c>
      <c r="U191" s="40">
        <v>0.54205046604932094</v>
      </c>
      <c r="V191" s="38">
        <f t="shared" si="17"/>
        <v>0</v>
      </c>
      <c r="W191" s="41">
        <f t="shared" si="18"/>
        <v>0</v>
      </c>
      <c r="X191" s="40">
        <v>3.3414987896906001E-2</v>
      </c>
      <c r="Y191" s="42">
        <v>118</v>
      </c>
      <c r="Z191" s="40">
        <v>6.1645529318418997E-2</v>
      </c>
      <c r="AA191" s="43">
        <v>6.7733808971320003E-2</v>
      </c>
      <c r="AB191" s="49">
        <f t="shared" si="19"/>
        <v>13924</v>
      </c>
      <c r="AC191" s="42">
        <v>118</v>
      </c>
      <c r="AD191" s="40">
        <v>5</v>
      </c>
      <c r="AE191" s="43">
        <v>77</v>
      </c>
      <c r="AF191" s="45">
        <v>15.4</v>
      </c>
      <c r="AG191" s="42">
        <v>118</v>
      </c>
      <c r="AH191" s="47">
        <v>16</v>
      </c>
      <c r="AI191" s="48">
        <f t="shared" si="20"/>
        <v>13924</v>
      </c>
      <c r="AJ191" s="42">
        <v>118</v>
      </c>
    </row>
    <row r="192" spans="1:36" x14ac:dyDescent="0.25">
      <c r="A192" s="28">
        <v>191</v>
      </c>
      <c r="B192" s="122">
        <v>71</v>
      </c>
      <c r="C192" s="34" t="s">
        <v>185</v>
      </c>
      <c r="D192" s="34" t="s">
        <v>12</v>
      </c>
      <c r="E192" s="34" t="s">
        <v>289</v>
      </c>
      <c r="F192" s="35">
        <v>4.7626540000000004</v>
      </c>
      <c r="G192" s="36" t="s">
        <v>7</v>
      </c>
      <c r="H192" s="37">
        <v>0</v>
      </c>
      <c r="I192" s="34">
        <v>0</v>
      </c>
      <c r="J192" s="34">
        <v>0</v>
      </c>
      <c r="K192" s="34">
        <v>0</v>
      </c>
      <c r="L192" s="34">
        <v>0</v>
      </c>
      <c r="M192" s="34">
        <v>0</v>
      </c>
      <c r="N192" s="34">
        <v>0</v>
      </c>
      <c r="O192" s="34">
        <v>0</v>
      </c>
      <c r="P192" s="36">
        <v>0</v>
      </c>
      <c r="Q192" s="38">
        <f t="shared" si="14"/>
        <v>0</v>
      </c>
      <c r="R192" s="38">
        <f t="shared" si="15"/>
        <v>0</v>
      </c>
      <c r="S192" s="38">
        <f t="shared" si="16"/>
        <v>0</v>
      </c>
      <c r="T192" s="39">
        <v>118</v>
      </c>
      <c r="U192" s="40">
        <v>0</v>
      </c>
      <c r="V192" s="38">
        <f t="shared" si="17"/>
        <v>0</v>
      </c>
      <c r="W192" s="41">
        <f t="shared" si="18"/>
        <v>0</v>
      </c>
      <c r="X192" s="40">
        <v>0</v>
      </c>
      <c r="Y192" s="42">
        <v>118</v>
      </c>
      <c r="Z192" s="40"/>
      <c r="AA192" s="43"/>
      <c r="AB192" s="49">
        <f t="shared" si="19"/>
        <v>13924</v>
      </c>
      <c r="AC192" s="42">
        <v>118</v>
      </c>
      <c r="AD192" s="40">
        <v>4</v>
      </c>
      <c r="AE192" s="43">
        <v>53</v>
      </c>
      <c r="AF192" s="45">
        <v>13.25</v>
      </c>
      <c r="AG192" s="42">
        <v>118</v>
      </c>
      <c r="AH192" s="47">
        <v>15</v>
      </c>
      <c r="AI192" s="48">
        <f t="shared" si="20"/>
        <v>13924</v>
      </c>
      <c r="AJ192" s="42">
        <v>118</v>
      </c>
    </row>
    <row r="193" spans="1:36" x14ac:dyDescent="0.25">
      <c r="A193" s="28">
        <v>192</v>
      </c>
      <c r="B193" s="122">
        <v>186</v>
      </c>
      <c r="C193" s="34" t="s">
        <v>247</v>
      </c>
      <c r="D193" s="34" t="s">
        <v>18</v>
      </c>
      <c r="E193" s="34" t="s">
        <v>289</v>
      </c>
      <c r="F193" s="35">
        <v>4.7482290000000003</v>
      </c>
      <c r="G193" s="36" t="s">
        <v>7</v>
      </c>
      <c r="H193" s="37">
        <v>0</v>
      </c>
      <c r="I193" s="34">
        <v>0</v>
      </c>
      <c r="J193" s="34">
        <v>0</v>
      </c>
      <c r="K193" s="34">
        <v>0</v>
      </c>
      <c r="L193" s="34">
        <v>0</v>
      </c>
      <c r="M193" s="34">
        <v>0</v>
      </c>
      <c r="N193" s="34">
        <v>0</v>
      </c>
      <c r="O193" s="34">
        <v>0</v>
      </c>
      <c r="P193" s="36">
        <v>0</v>
      </c>
      <c r="Q193" s="38">
        <f t="shared" si="14"/>
        <v>0</v>
      </c>
      <c r="R193" s="38">
        <f t="shared" si="15"/>
        <v>0</v>
      </c>
      <c r="S193" s="38">
        <f t="shared" si="16"/>
        <v>0</v>
      </c>
      <c r="T193" s="39">
        <v>118</v>
      </c>
      <c r="U193" s="40">
        <v>0.56789359670301698</v>
      </c>
      <c r="V193" s="38">
        <f t="shared" si="17"/>
        <v>0</v>
      </c>
      <c r="W193" s="41">
        <f t="shared" si="18"/>
        <v>0</v>
      </c>
      <c r="X193" s="40">
        <v>6.0775803555357E-2</v>
      </c>
      <c r="Y193" s="42">
        <v>118</v>
      </c>
      <c r="Z193" s="40">
        <v>0.107019702120607</v>
      </c>
      <c r="AA193" s="43">
        <v>0.107019702120607</v>
      </c>
      <c r="AB193" s="49">
        <f t="shared" si="19"/>
        <v>13924</v>
      </c>
      <c r="AC193" s="42">
        <v>118</v>
      </c>
      <c r="AD193" s="40">
        <v>3</v>
      </c>
      <c r="AE193" s="43">
        <v>156</v>
      </c>
      <c r="AF193" s="45">
        <v>52</v>
      </c>
      <c r="AG193" s="42">
        <v>118</v>
      </c>
      <c r="AH193" s="47">
        <v>17</v>
      </c>
      <c r="AI193" s="48">
        <f t="shared" si="20"/>
        <v>13924</v>
      </c>
      <c r="AJ193" s="42">
        <v>118</v>
      </c>
    </row>
    <row r="194" spans="1:36" x14ac:dyDescent="0.25">
      <c r="A194" s="28">
        <v>193</v>
      </c>
      <c r="B194" s="122">
        <v>85</v>
      </c>
      <c r="C194" s="34" t="s">
        <v>125</v>
      </c>
      <c r="D194" s="34" t="s">
        <v>15</v>
      </c>
      <c r="E194" s="34" t="s">
        <v>289</v>
      </c>
      <c r="F194" s="35">
        <v>4.6466250000000002</v>
      </c>
      <c r="G194" s="36" t="s">
        <v>7</v>
      </c>
      <c r="H194" s="37">
        <v>0</v>
      </c>
      <c r="I194" s="34">
        <v>0</v>
      </c>
      <c r="J194" s="34">
        <v>0</v>
      </c>
      <c r="K194" s="34">
        <v>0</v>
      </c>
      <c r="L194" s="34">
        <v>0</v>
      </c>
      <c r="M194" s="34">
        <v>0</v>
      </c>
      <c r="N194" s="34">
        <v>0</v>
      </c>
      <c r="O194" s="34">
        <v>0</v>
      </c>
      <c r="P194" s="36">
        <v>0</v>
      </c>
      <c r="Q194" s="38">
        <f t="shared" ref="Q194:Q249" si="21">SUM(H194:P194)</f>
        <v>0</v>
      </c>
      <c r="R194" s="38">
        <f t="shared" ref="R194:R249" si="22">$V$255*Q194</f>
        <v>0</v>
      </c>
      <c r="S194" s="38">
        <f t="shared" ref="S194:S257" si="23">R194/F194*100</f>
        <v>0</v>
      </c>
      <c r="T194" s="39">
        <v>118</v>
      </c>
      <c r="U194" s="40">
        <v>0</v>
      </c>
      <c r="V194" s="38">
        <f t="shared" ref="V194:V249" si="24">$V$260*U194</f>
        <v>0</v>
      </c>
      <c r="W194" s="41">
        <f t="shared" ref="W194:W257" si="25">V194/F194*100</f>
        <v>0</v>
      </c>
      <c r="X194" s="40">
        <v>0</v>
      </c>
      <c r="Y194" s="42">
        <v>118</v>
      </c>
      <c r="Z194" s="40"/>
      <c r="AA194" s="43"/>
      <c r="AB194" s="49">
        <f t="shared" ref="AB194:AB249" si="26">$Y194*$T194</f>
        <v>13924</v>
      </c>
      <c r="AC194" s="42">
        <v>118</v>
      </c>
      <c r="AD194" s="40">
        <v>4</v>
      </c>
      <c r="AE194" s="43">
        <v>256</v>
      </c>
      <c r="AF194" s="45">
        <v>64</v>
      </c>
      <c r="AG194" s="42">
        <v>118</v>
      </c>
      <c r="AH194" s="47">
        <v>44.5</v>
      </c>
      <c r="AI194" s="48">
        <f t="shared" ref="AI194:AI249" si="27">$AC194*$AG194</f>
        <v>13924</v>
      </c>
      <c r="AJ194" s="42">
        <v>118</v>
      </c>
    </row>
    <row r="195" spans="1:36" x14ac:dyDescent="0.25">
      <c r="A195" s="28">
        <v>194</v>
      </c>
      <c r="B195" s="122">
        <v>123</v>
      </c>
      <c r="C195" s="34" t="s">
        <v>138</v>
      </c>
      <c r="D195" s="34" t="s">
        <v>62</v>
      </c>
      <c r="E195" s="34" t="s">
        <v>289</v>
      </c>
      <c r="F195" s="35">
        <v>4.4658179999999996</v>
      </c>
      <c r="G195" s="36" t="s">
        <v>10</v>
      </c>
      <c r="H195" s="37">
        <v>0</v>
      </c>
      <c r="I195" s="34">
        <v>0</v>
      </c>
      <c r="J195" s="34">
        <v>0</v>
      </c>
      <c r="K195" s="34">
        <v>0</v>
      </c>
      <c r="L195" s="34">
        <v>0</v>
      </c>
      <c r="M195" s="34">
        <v>0</v>
      </c>
      <c r="N195" s="34">
        <v>0</v>
      </c>
      <c r="O195" s="34">
        <v>0</v>
      </c>
      <c r="P195" s="36">
        <v>0</v>
      </c>
      <c r="Q195" s="38">
        <f t="shared" si="21"/>
        <v>0</v>
      </c>
      <c r="R195" s="38">
        <f t="shared" si="22"/>
        <v>0</v>
      </c>
      <c r="S195" s="38">
        <f t="shared" si="23"/>
        <v>0</v>
      </c>
      <c r="T195" s="39">
        <v>118</v>
      </c>
      <c r="U195" s="40">
        <v>1.7909553562263002E-2</v>
      </c>
      <c r="V195" s="38">
        <f t="shared" si="24"/>
        <v>0</v>
      </c>
      <c r="W195" s="41">
        <f t="shared" si="25"/>
        <v>0</v>
      </c>
      <c r="X195" s="40">
        <v>2.2693284901230001E-3</v>
      </c>
      <c r="Y195" s="42">
        <v>118</v>
      </c>
      <c r="Z195" s="40">
        <v>0.126710500193882</v>
      </c>
      <c r="AA195" s="43">
        <v>2.3335231026151999E-2</v>
      </c>
      <c r="AB195" s="49">
        <f t="shared" si="26"/>
        <v>13924</v>
      </c>
      <c r="AC195" s="42">
        <v>118</v>
      </c>
      <c r="AD195" s="40">
        <v>5</v>
      </c>
      <c r="AE195" s="43">
        <v>218</v>
      </c>
      <c r="AF195" s="45">
        <v>43.6</v>
      </c>
      <c r="AG195" s="42">
        <v>118</v>
      </c>
      <c r="AH195" s="47">
        <v>23</v>
      </c>
      <c r="AI195" s="48">
        <f t="shared" si="27"/>
        <v>13924</v>
      </c>
      <c r="AJ195" s="42">
        <v>118</v>
      </c>
    </row>
    <row r="196" spans="1:36" x14ac:dyDescent="0.25">
      <c r="A196" s="28">
        <v>195</v>
      </c>
      <c r="B196" s="122">
        <v>133</v>
      </c>
      <c r="C196" s="34" t="s">
        <v>34</v>
      </c>
      <c r="D196" s="34" t="s">
        <v>6</v>
      </c>
      <c r="E196" s="34" t="s">
        <v>39</v>
      </c>
      <c r="F196" s="35">
        <v>4.4362950000000003</v>
      </c>
      <c r="G196" s="36" t="s">
        <v>7</v>
      </c>
      <c r="H196" s="37">
        <v>0</v>
      </c>
      <c r="I196" s="34">
        <v>0</v>
      </c>
      <c r="J196" s="34">
        <v>0</v>
      </c>
      <c r="K196" s="34">
        <v>0</v>
      </c>
      <c r="L196" s="34">
        <v>0</v>
      </c>
      <c r="M196" s="34">
        <v>0</v>
      </c>
      <c r="N196" s="34">
        <v>0</v>
      </c>
      <c r="O196" s="34">
        <v>0</v>
      </c>
      <c r="P196" s="36">
        <v>0</v>
      </c>
      <c r="Q196" s="38">
        <f t="shared" si="21"/>
        <v>0</v>
      </c>
      <c r="R196" s="38">
        <f t="shared" si="22"/>
        <v>0</v>
      </c>
      <c r="S196" s="38">
        <f t="shared" si="23"/>
        <v>0</v>
      </c>
      <c r="T196" s="39">
        <v>118</v>
      </c>
      <c r="U196" s="40">
        <v>0</v>
      </c>
      <c r="V196" s="38">
        <f t="shared" si="24"/>
        <v>0</v>
      </c>
      <c r="W196" s="41">
        <f t="shared" si="25"/>
        <v>0</v>
      </c>
      <c r="X196" s="40">
        <v>0</v>
      </c>
      <c r="Y196" s="42">
        <v>118</v>
      </c>
      <c r="Z196" s="40"/>
      <c r="AA196" s="43"/>
      <c r="AB196" s="49">
        <f t="shared" si="26"/>
        <v>13924</v>
      </c>
      <c r="AC196" s="42">
        <v>118</v>
      </c>
      <c r="AD196" s="40">
        <v>5</v>
      </c>
      <c r="AE196" s="43">
        <v>44</v>
      </c>
      <c r="AF196" s="45">
        <v>8.8000000000000007</v>
      </c>
      <c r="AG196" s="42">
        <v>118</v>
      </c>
      <c r="AH196" s="47">
        <v>6</v>
      </c>
      <c r="AI196" s="48">
        <f t="shared" si="27"/>
        <v>13924</v>
      </c>
      <c r="AJ196" s="42">
        <v>118</v>
      </c>
    </row>
    <row r="197" spans="1:36" x14ac:dyDescent="0.25">
      <c r="A197" s="28">
        <v>196</v>
      </c>
      <c r="B197" s="122">
        <v>114</v>
      </c>
      <c r="C197" s="34" t="s">
        <v>127</v>
      </c>
      <c r="D197" s="34" t="s">
        <v>89</v>
      </c>
      <c r="E197" s="34" t="s">
        <v>289</v>
      </c>
      <c r="F197" s="35">
        <v>4.4083249999999996</v>
      </c>
      <c r="G197" s="36" t="s">
        <v>7</v>
      </c>
      <c r="H197" s="37">
        <v>0</v>
      </c>
      <c r="I197" s="34">
        <v>0</v>
      </c>
      <c r="J197" s="34">
        <v>0</v>
      </c>
      <c r="K197" s="34">
        <v>0</v>
      </c>
      <c r="L197" s="34">
        <v>0</v>
      </c>
      <c r="M197" s="34">
        <v>0</v>
      </c>
      <c r="N197" s="34">
        <v>0</v>
      </c>
      <c r="O197" s="34">
        <v>0</v>
      </c>
      <c r="P197" s="36">
        <v>0</v>
      </c>
      <c r="Q197" s="38">
        <f t="shared" si="21"/>
        <v>0</v>
      </c>
      <c r="R197" s="38">
        <f t="shared" si="22"/>
        <v>0</v>
      </c>
      <c r="S197" s="38">
        <f t="shared" si="23"/>
        <v>0</v>
      </c>
      <c r="T197" s="39">
        <v>118</v>
      </c>
      <c r="U197" s="40">
        <v>0</v>
      </c>
      <c r="V197" s="38">
        <f t="shared" si="24"/>
        <v>0</v>
      </c>
      <c r="W197" s="41">
        <f t="shared" si="25"/>
        <v>0</v>
      </c>
      <c r="X197" s="40">
        <v>0</v>
      </c>
      <c r="Y197" s="42">
        <v>118</v>
      </c>
      <c r="Z197" s="40"/>
      <c r="AA197" s="43"/>
      <c r="AB197" s="49">
        <f t="shared" si="26"/>
        <v>13924</v>
      </c>
      <c r="AC197" s="42">
        <v>118</v>
      </c>
      <c r="AD197" s="40">
        <v>3</v>
      </c>
      <c r="AE197" s="43">
        <v>150</v>
      </c>
      <c r="AF197" s="45">
        <v>50</v>
      </c>
      <c r="AG197" s="42">
        <v>118</v>
      </c>
      <c r="AH197" s="47">
        <v>11</v>
      </c>
      <c r="AI197" s="48">
        <f t="shared" si="27"/>
        <v>13924</v>
      </c>
      <c r="AJ197" s="42">
        <v>118</v>
      </c>
    </row>
    <row r="198" spans="1:36" x14ac:dyDescent="0.25">
      <c r="A198" s="28">
        <v>197</v>
      </c>
      <c r="B198" s="122">
        <v>67</v>
      </c>
      <c r="C198" s="34" t="s">
        <v>104</v>
      </c>
      <c r="D198" s="34" t="s">
        <v>12</v>
      </c>
      <c r="E198" s="34" t="s">
        <v>289</v>
      </c>
      <c r="F198" s="35">
        <v>4.4056490000000004</v>
      </c>
      <c r="G198" s="36" t="s">
        <v>7</v>
      </c>
      <c r="H198" s="37">
        <v>0</v>
      </c>
      <c r="I198" s="34">
        <v>0</v>
      </c>
      <c r="J198" s="34">
        <v>0</v>
      </c>
      <c r="K198" s="34">
        <v>0</v>
      </c>
      <c r="L198" s="34">
        <v>0</v>
      </c>
      <c r="M198" s="34">
        <v>0</v>
      </c>
      <c r="N198" s="34">
        <v>0</v>
      </c>
      <c r="O198" s="34">
        <v>0</v>
      </c>
      <c r="P198" s="36">
        <v>0</v>
      </c>
      <c r="Q198" s="38">
        <f t="shared" si="21"/>
        <v>0</v>
      </c>
      <c r="R198" s="38">
        <f t="shared" si="22"/>
        <v>0</v>
      </c>
      <c r="S198" s="38">
        <f t="shared" si="23"/>
        <v>0</v>
      </c>
      <c r="T198" s="39">
        <v>118</v>
      </c>
      <c r="U198" s="40">
        <v>0</v>
      </c>
      <c r="V198" s="38">
        <f t="shared" si="24"/>
        <v>0</v>
      </c>
      <c r="W198" s="41">
        <f t="shared" si="25"/>
        <v>0</v>
      </c>
      <c r="X198" s="40">
        <v>0</v>
      </c>
      <c r="Y198" s="42">
        <v>118</v>
      </c>
      <c r="Z198" s="40"/>
      <c r="AA198" s="43"/>
      <c r="AB198" s="49">
        <f t="shared" si="26"/>
        <v>13924</v>
      </c>
      <c r="AC198" s="42">
        <v>118</v>
      </c>
      <c r="AD198" s="40">
        <v>4</v>
      </c>
      <c r="AE198" s="43">
        <v>55</v>
      </c>
      <c r="AF198" s="45">
        <v>13.75</v>
      </c>
      <c r="AG198" s="42">
        <v>118</v>
      </c>
      <c r="AH198" s="47">
        <v>15</v>
      </c>
      <c r="AI198" s="48">
        <f t="shared" si="27"/>
        <v>13924</v>
      </c>
      <c r="AJ198" s="42">
        <v>118</v>
      </c>
    </row>
    <row r="199" spans="1:36" x14ac:dyDescent="0.25">
      <c r="A199" s="28">
        <v>198</v>
      </c>
      <c r="B199" s="122">
        <v>141</v>
      </c>
      <c r="C199" s="34" t="s">
        <v>100</v>
      </c>
      <c r="D199" s="34" t="s">
        <v>12</v>
      </c>
      <c r="E199" s="34" t="s">
        <v>289</v>
      </c>
      <c r="F199" s="35">
        <v>4.1686050000000003</v>
      </c>
      <c r="G199" s="36" t="s">
        <v>7</v>
      </c>
      <c r="H199" s="37">
        <v>0</v>
      </c>
      <c r="I199" s="34">
        <v>0</v>
      </c>
      <c r="J199" s="34">
        <v>0</v>
      </c>
      <c r="K199" s="34">
        <v>0</v>
      </c>
      <c r="L199" s="34">
        <v>0</v>
      </c>
      <c r="M199" s="34">
        <v>0</v>
      </c>
      <c r="N199" s="34">
        <v>0</v>
      </c>
      <c r="O199" s="34">
        <v>0</v>
      </c>
      <c r="P199" s="36">
        <v>0</v>
      </c>
      <c r="Q199" s="38">
        <f t="shared" si="21"/>
        <v>0</v>
      </c>
      <c r="R199" s="38">
        <f t="shared" si="22"/>
        <v>0</v>
      </c>
      <c r="S199" s="38">
        <f t="shared" si="23"/>
        <v>0</v>
      </c>
      <c r="T199" s="39">
        <v>118</v>
      </c>
      <c r="U199" s="40">
        <v>0</v>
      </c>
      <c r="V199" s="38">
        <f t="shared" si="24"/>
        <v>0</v>
      </c>
      <c r="W199" s="41">
        <f t="shared" si="25"/>
        <v>0</v>
      </c>
      <c r="X199" s="40">
        <v>0</v>
      </c>
      <c r="Y199" s="42">
        <v>118</v>
      </c>
      <c r="Z199" s="40"/>
      <c r="AA199" s="43"/>
      <c r="AB199" s="49">
        <f t="shared" si="26"/>
        <v>13924</v>
      </c>
      <c r="AC199" s="42">
        <v>118</v>
      </c>
      <c r="AD199" s="40">
        <v>4</v>
      </c>
      <c r="AE199" s="43">
        <v>64</v>
      </c>
      <c r="AF199" s="45">
        <v>16</v>
      </c>
      <c r="AG199" s="42">
        <v>118</v>
      </c>
      <c r="AH199" s="47">
        <v>15.5</v>
      </c>
      <c r="AI199" s="48">
        <f t="shared" si="27"/>
        <v>13924</v>
      </c>
      <c r="AJ199" s="42">
        <v>118</v>
      </c>
    </row>
    <row r="200" spans="1:36" x14ac:dyDescent="0.25">
      <c r="A200" s="28">
        <v>199</v>
      </c>
      <c r="B200" s="122">
        <v>169</v>
      </c>
      <c r="C200" s="34" t="s">
        <v>101</v>
      </c>
      <c r="D200" s="34" t="s">
        <v>15</v>
      </c>
      <c r="E200" s="34" t="s">
        <v>289</v>
      </c>
      <c r="F200" s="35">
        <v>3.768446</v>
      </c>
      <c r="G200" s="36" t="s">
        <v>7</v>
      </c>
      <c r="H200" s="37">
        <v>0</v>
      </c>
      <c r="I200" s="34">
        <v>0</v>
      </c>
      <c r="J200" s="34">
        <v>0</v>
      </c>
      <c r="K200" s="34">
        <v>0</v>
      </c>
      <c r="L200" s="34">
        <v>0</v>
      </c>
      <c r="M200" s="34">
        <v>0</v>
      </c>
      <c r="N200" s="34">
        <v>0</v>
      </c>
      <c r="O200" s="34">
        <v>0</v>
      </c>
      <c r="P200" s="36">
        <v>0</v>
      </c>
      <c r="Q200" s="38">
        <f t="shared" si="21"/>
        <v>0</v>
      </c>
      <c r="R200" s="38">
        <f t="shared" si="22"/>
        <v>0</v>
      </c>
      <c r="S200" s="38">
        <f t="shared" si="23"/>
        <v>0</v>
      </c>
      <c r="T200" s="39">
        <v>118</v>
      </c>
      <c r="U200" s="40">
        <v>0.44694194351265298</v>
      </c>
      <c r="V200" s="38">
        <f t="shared" si="24"/>
        <v>0</v>
      </c>
      <c r="W200" s="41">
        <f t="shared" si="25"/>
        <v>0</v>
      </c>
      <c r="X200" s="40">
        <v>2.7019260843668E-2</v>
      </c>
      <c r="Y200" s="42">
        <v>118</v>
      </c>
      <c r="Z200" s="40">
        <v>6.0453625433574E-2</v>
      </c>
      <c r="AA200" s="43">
        <v>5.4982764631635997E-2</v>
      </c>
      <c r="AB200" s="49">
        <f t="shared" si="26"/>
        <v>13924</v>
      </c>
      <c r="AC200" s="42">
        <v>118</v>
      </c>
      <c r="AD200" s="40">
        <v>3</v>
      </c>
      <c r="AE200" s="43">
        <v>48</v>
      </c>
      <c r="AF200" s="45">
        <v>16</v>
      </c>
      <c r="AG200" s="42">
        <v>118</v>
      </c>
      <c r="AH200" s="47">
        <v>15</v>
      </c>
      <c r="AI200" s="48">
        <f t="shared" si="27"/>
        <v>13924</v>
      </c>
      <c r="AJ200" s="42">
        <v>118</v>
      </c>
    </row>
    <row r="201" spans="1:36" x14ac:dyDescent="0.25">
      <c r="A201" s="28">
        <v>200</v>
      </c>
      <c r="B201" s="122">
        <v>118</v>
      </c>
      <c r="C201" s="34" t="s">
        <v>92</v>
      </c>
      <c r="D201" s="34" t="s">
        <v>12</v>
      </c>
      <c r="E201" s="34" t="s">
        <v>289</v>
      </c>
      <c r="F201" s="35">
        <v>3.5892140000000001</v>
      </c>
      <c r="G201" s="36" t="s">
        <v>7</v>
      </c>
      <c r="H201" s="37">
        <v>0</v>
      </c>
      <c r="I201" s="34">
        <v>0</v>
      </c>
      <c r="J201" s="34">
        <v>0</v>
      </c>
      <c r="K201" s="34">
        <v>0</v>
      </c>
      <c r="L201" s="34">
        <v>0</v>
      </c>
      <c r="M201" s="34">
        <v>0</v>
      </c>
      <c r="N201" s="34">
        <v>0</v>
      </c>
      <c r="O201" s="34">
        <v>0</v>
      </c>
      <c r="P201" s="36">
        <v>0</v>
      </c>
      <c r="Q201" s="38">
        <f t="shared" si="21"/>
        <v>0</v>
      </c>
      <c r="R201" s="38">
        <f t="shared" si="22"/>
        <v>0</v>
      </c>
      <c r="S201" s="38">
        <f t="shared" si="23"/>
        <v>0</v>
      </c>
      <c r="T201" s="39">
        <v>118</v>
      </c>
      <c r="U201" s="40">
        <v>0</v>
      </c>
      <c r="V201" s="38">
        <f t="shared" si="24"/>
        <v>0</v>
      </c>
      <c r="W201" s="41">
        <f t="shared" si="25"/>
        <v>0</v>
      </c>
      <c r="X201" s="40">
        <v>0</v>
      </c>
      <c r="Y201" s="42">
        <v>118</v>
      </c>
      <c r="Z201" s="40"/>
      <c r="AA201" s="43"/>
      <c r="AB201" s="49">
        <f t="shared" si="26"/>
        <v>13924</v>
      </c>
      <c r="AC201" s="42">
        <v>118</v>
      </c>
      <c r="AD201" s="40">
        <v>3</v>
      </c>
      <c r="AE201" s="43">
        <v>42</v>
      </c>
      <c r="AF201" s="45">
        <v>14</v>
      </c>
      <c r="AG201" s="42">
        <v>118</v>
      </c>
      <c r="AH201" s="47">
        <v>14</v>
      </c>
      <c r="AI201" s="48">
        <f t="shared" si="27"/>
        <v>13924</v>
      </c>
      <c r="AJ201" s="42">
        <v>118</v>
      </c>
    </row>
    <row r="202" spans="1:36" x14ac:dyDescent="0.25">
      <c r="A202" s="28">
        <v>201</v>
      </c>
      <c r="B202" s="122">
        <v>110</v>
      </c>
      <c r="C202" s="34" t="s">
        <v>176</v>
      </c>
      <c r="D202" s="34" t="s">
        <v>15</v>
      </c>
      <c r="E202" s="34" t="s">
        <v>289</v>
      </c>
      <c r="F202" s="35">
        <v>3.4709249999999998</v>
      </c>
      <c r="G202" s="36" t="s">
        <v>7</v>
      </c>
      <c r="H202" s="37">
        <v>0</v>
      </c>
      <c r="I202" s="34">
        <v>0</v>
      </c>
      <c r="J202" s="34">
        <v>0</v>
      </c>
      <c r="K202" s="34">
        <v>0</v>
      </c>
      <c r="L202" s="34">
        <v>0</v>
      </c>
      <c r="M202" s="34">
        <v>0</v>
      </c>
      <c r="N202" s="34">
        <v>0</v>
      </c>
      <c r="O202" s="34">
        <v>0</v>
      </c>
      <c r="P202" s="36">
        <v>0</v>
      </c>
      <c r="Q202" s="38">
        <f t="shared" si="21"/>
        <v>0</v>
      </c>
      <c r="R202" s="38">
        <f t="shared" si="22"/>
        <v>0</v>
      </c>
      <c r="S202" s="38">
        <f t="shared" si="23"/>
        <v>0</v>
      </c>
      <c r="T202" s="39">
        <v>118</v>
      </c>
      <c r="U202" s="40">
        <v>0.45352327909734602</v>
      </c>
      <c r="V202" s="38">
        <f t="shared" si="24"/>
        <v>0</v>
      </c>
      <c r="W202" s="41">
        <f t="shared" si="25"/>
        <v>0</v>
      </c>
      <c r="X202" s="40">
        <v>2.4656022386715E-2</v>
      </c>
      <c r="Y202" s="42">
        <v>118</v>
      </c>
      <c r="Z202" s="40">
        <v>5.4365505637964003E-2</v>
      </c>
      <c r="AA202" s="43">
        <v>3.9356544260386997E-2</v>
      </c>
      <c r="AB202" s="49">
        <f t="shared" si="26"/>
        <v>13924</v>
      </c>
      <c r="AC202" s="42">
        <v>118</v>
      </c>
      <c r="AD202" s="40">
        <v>3</v>
      </c>
      <c r="AE202" s="43">
        <v>53</v>
      </c>
      <c r="AF202" s="45">
        <v>17.6666666666666</v>
      </c>
      <c r="AG202" s="42">
        <v>118</v>
      </c>
      <c r="AH202" s="47">
        <v>18</v>
      </c>
      <c r="AI202" s="48">
        <f t="shared" si="27"/>
        <v>13924</v>
      </c>
      <c r="AJ202" s="42">
        <v>118</v>
      </c>
    </row>
    <row r="203" spans="1:36" x14ac:dyDescent="0.25">
      <c r="A203" s="28">
        <v>202</v>
      </c>
      <c r="B203" s="122">
        <v>45</v>
      </c>
      <c r="C203" s="34" t="s">
        <v>189</v>
      </c>
      <c r="D203" s="34" t="s">
        <v>12</v>
      </c>
      <c r="E203" s="34" t="s">
        <v>289</v>
      </c>
      <c r="F203" s="35">
        <v>3.4708550000000002</v>
      </c>
      <c r="G203" s="36" t="s">
        <v>7</v>
      </c>
      <c r="H203" s="37">
        <v>0</v>
      </c>
      <c r="I203" s="34">
        <v>0</v>
      </c>
      <c r="J203" s="34">
        <v>0</v>
      </c>
      <c r="K203" s="34">
        <v>0</v>
      </c>
      <c r="L203" s="34">
        <v>0</v>
      </c>
      <c r="M203" s="34">
        <v>0</v>
      </c>
      <c r="N203" s="34">
        <v>0</v>
      </c>
      <c r="O203" s="34">
        <v>0</v>
      </c>
      <c r="P203" s="36">
        <v>0</v>
      </c>
      <c r="Q203" s="38">
        <f t="shared" si="21"/>
        <v>0</v>
      </c>
      <c r="R203" s="38">
        <f t="shared" si="22"/>
        <v>0</v>
      </c>
      <c r="S203" s="38">
        <f t="shared" si="23"/>
        <v>0</v>
      </c>
      <c r="T203" s="39">
        <v>118</v>
      </c>
      <c r="U203" s="40">
        <v>0.70099240483176595</v>
      </c>
      <c r="V203" s="38">
        <f t="shared" si="24"/>
        <v>0</v>
      </c>
      <c r="W203" s="41">
        <f t="shared" si="25"/>
        <v>0</v>
      </c>
      <c r="X203" s="40">
        <v>5.2325271320456002E-2</v>
      </c>
      <c r="Y203" s="42">
        <v>118</v>
      </c>
      <c r="Z203" s="40">
        <v>7.4644562422918004E-2</v>
      </c>
      <c r="AA203" s="43">
        <v>7.8433017976981004E-2</v>
      </c>
      <c r="AB203" s="49">
        <f t="shared" si="26"/>
        <v>13924</v>
      </c>
      <c r="AC203" s="42">
        <v>118</v>
      </c>
      <c r="AD203" s="40">
        <v>4</v>
      </c>
      <c r="AE203" s="43">
        <v>75</v>
      </c>
      <c r="AF203" s="45">
        <v>18.75</v>
      </c>
      <c r="AG203" s="42">
        <v>118</v>
      </c>
      <c r="AH203" s="47">
        <v>20</v>
      </c>
      <c r="AI203" s="48">
        <f t="shared" si="27"/>
        <v>13924</v>
      </c>
      <c r="AJ203" s="42">
        <v>118</v>
      </c>
    </row>
    <row r="204" spans="1:36" x14ac:dyDescent="0.25">
      <c r="A204" s="28">
        <v>203</v>
      </c>
      <c r="B204" s="122">
        <v>172</v>
      </c>
      <c r="C204" s="34" t="s">
        <v>210</v>
      </c>
      <c r="D204" s="34" t="s">
        <v>23</v>
      </c>
      <c r="E204" s="34" t="s">
        <v>28</v>
      </c>
      <c r="F204" s="35">
        <v>3.4081700000000001</v>
      </c>
      <c r="G204" s="36" t="s">
        <v>7</v>
      </c>
      <c r="H204" s="37">
        <v>0</v>
      </c>
      <c r="I204" s="34">
        <v>0</v>
      </c>
      <c r="J204" s="34">
        <v>0</v>
      </c>
      <c r="K204" s="34">
        <v>0</v>
      </c>
      <c r="L204" s="34">
        <v>0</v>
      </c>
      <c r="M204" s="34">
        <v>0</v>
      </c>
      <c r="N204" s="34">
        <v>0</v>
      </c>
      <c r="O204" s="34">
        <v>0</v>
      </c>
      <c r="P204" s="36">
        <v>0</v>
      </c>
      <c r="Q204" s="38">
        <f t="shared" si="21"/>
        <v>0</v>
      </c>
      <c r="R204" s="38">
        <f t="shared" si="22"/>
        <v>0</v>
      </c>
      <c r="S204" s="38">
        <f t="shared" si="23"/>
        <v>0</v>
      </c>
      <c r="T204" s="39">
        <v>118</v>
      </c>
      <c r="U204" s="40">
        <v>0</v>
      </c>
      <c r="V204" s="38">
        <f t="shared" si="24"/>
        <v>0</v>
      </c>
      <c r="W204" s="41">
        <f t="shared" si="25"/>
        <v>0</v>
      </c>
      <c r="X204" s="40">
        <v>0</v>
      </c>
      <c r="Y204" s="42">
        <v>118</v>
      </c>
      <c r="Z204" s="40"/>
      <c r="AA204" s="43"/>
      <c r="AB204" s="49">
        <f t="shared" si="26"/>
        <v>13924</v>
      </c>
      <c r="AC204" s="42">
        <v>118</v>
      </c>
      <c r="AD204" s="40">
        <v>2</v>
      </c>
      <c r="AE204" s="43">
        <v>14</v>
      </c>
      <c r="AF204" s="45">
        <v>7</v>
      </c>
      <c r="AG204" s="42">
        <v>118</v>
      </c>
      <c r="AH204" s="47">
        <v>7</v>
      </c>
      <c r="AI204" s="48">
        <f t="shared" si="27"/>
        <v>13924</v>
      </c>
      <c r="AJ204" s="42">
        <v>118</v>
      </c>
    </row>
    <row r="205" spans="1:36" x14ac:dyDescent="0.25">
      <c r="A205" s="28">
        <v>204</v>
      </c>
      <c r="B205" s="122">
        <v>26</v>
      </c>
      <c r="C205" s="34" t="s">
        <v>29</v>
      </c>
      <c r="D205" s="34" t="s">
        <v>30</v>
      </c>
      <c r="E205" s="34" t="s">
        <v>289</v>
      </c>
      <c r="F205" s="35">
        <v>3.3852300000000004</v>
      </c>
      <c r="G205" s="36" t="s">
        <v>7</v>
      </c>
      <c r="H205" s="37">
        <v>0</v>
      </c>
      <c r="I205" s="34">
        <v>0</v>
      </c>
      <c r="J205" s="34">
        <v>0</v>
      </c>
      <c r="K205" s="34">
        <v>0</v>
      </c>
      <c r="L205" s="34">
        <v>0</v>
      </c>
      <c r="M205" s="34">
        <v>0</v>
      </c>
      <c r="N205" s="34">
        <v>0</v>
      </c>
      <c r="O205" s="34">
        <v>0</v>
      </c>
      <c r="P205" s="36">
        <v>0</v>
      </c>
      <c r="Q205" s="38">
        <f t="shared" si="21"/>
        <v>0</v>
      </c>
      <c r="R205" s="38">
        <f t="shared" si="22"/>
        <v>0</v>
      </c>
      <c r="S205" s="38">
        <f t="shared" si="23"/>
        <v>0</v>
      </c>
      <c r="T205" s="39">
        <v>118</v>
      </c>
      <c r="U205" s="40">
        <v>5</v>
      </c>
      <c r="V205" s="38">
        <f t="shared" si="24"/>
        <v>0</v>
      </c>
      <c r="W205" s="41">
        <f t="shared" si="25"/>
        <v>0</v>
      </c>
      <c r="X205" s="40">
        <v>2.0909289860939499</v>
      </c>
      <c r="Y205" s="42">
        <v>118</v>
      </c>
      <c r="Z205" s="40">
        <v>0.41818579721879101</v>
      </c>
      <c r="AA205" s="43">
        <v>0.45743322724736102</v>
      </c>
      <c r="AB205" s="49">
        <f t="shared" si="26"/>
        <v>13924</v>
      </c>
      <c r="AC205" s="42">
        <v>118</v>
      </c>
      <c r="AD205" s="40">
        <v>2</v>
      </c>
      <c r="AE205" s="43">
        <v>34</v>
      </c>
      <c r="AF205" s="45">
        <v>17</v>
      </c>
      <c r="AG205" s="42">
        <v>118</v>
      </c>
      <c r="AH205" s="47">
        <v>17</v>
      </c>
      <c r="AI205" s="48">
        <f t="shared" si="27"/>
        <v>13924</v>
      </c>
      <c r="AJ205" s="42">
        <v>118</v>
      </c>
    </row>
    <row r="206" spans="1:36" x14ac:dyDescent="0.25">
      <c r="A206" s="28">
        <v>205</v>
      </c>
      <c r="B206" s="122">
        <v>69</v>
      </c>
      <c r="C206" s="34" t="s">
        <v>84</v>
      </c>
      <c r="D206" s="34" t="s">
        <v>12</v>
      </c>
      <c r="E206" s="34" t="s">
        <v>289</v>
      </c>
      <c r="F206" s="35">
        <v>3.1687990000000004</v>
      </c>
      <c r="G206" s="36" t="s">
        <v>7</v>
      </c>
      <c r="H206" s="37">
        <v>0</v>
      </c>
      <c r="I206" s="34">
        <v>0</v>
      </c>
      <c r="J206" s="34">
        <v>0</v>
      </c>
      <c r="K206" s="34">
        <v>0</v>
      </c>
      <c r="L206" s="34">
        <v>0</v>
      </c>
      <c r="M206" s="34">
        <v>0</v>
      </c>
      <c r="N206" s="34">
        <v>0</v>
      </c>
      <c r="O206" s="34">
        <v>0</v>
      </c>
      <c r="P206" s="36">
        <v>0</v>
      </c>
      <c r="Q206" s="38">
        <f t="shared" si="21"/>
        <v>0</v>
      </c>
      <c r="R206" s="38">
        <f t="shared" si="22"/>
        <v>0</v>
      </c>
      <c r="S206" s="38">
        <f t="shared" si="23"/>
        <v>0</v>
      </c>
      <c r="T206" s="39">
        <v>118</v>
      </c>
      <c r="U206" s="40">
        <v>0</v>
      </c>
      <c r="V206" s="38">
        <f t="shared" si="24"/>
        <v>0</v>
      </c>
      <c r="W206" s="41">
        <f t="shared" si="25"/>
        <v>0</v>
      </c>
      <c r="X206" s="40">
        <v>0</v>
      </c>
      <c r="Y206" s="42">
        <v>118</v>
      </c>
      <c r="Z206" s="40"/>
      <c r="AA206" s="43"/>
      <c r="AB206" s="49">
        <f t="shared" si="26"/>
        <v>13924</v>
      </c>
      <c r="AC206" s="42">
        <v>118</v>
      </c>
      <c r="AD206" s="40">
        <v>3</v>
      </c>
      <c r="AE206" s="43">
        <v>43</v>
      </c>
      <c r="AF206" s="45">
        <v>14.3333333333333</v>
      </c>
      <c r="AG206" s="42">
        <v>118</v>
      </c>
      <c r="AH206" s="47">
        <v>16</v>
      </c>
      <c r="AI206" s="48">
        <f t="shared" si="27"/>
        <v>13924</v>
      </c>
      <c r="AJ206" s="42">
        <v>118</v>
      </c>
    </row>
    <row r="207" spans="1:36" x14ac:dyDescent="0.25">
      <c r="A207" s="28">
        <v>206</v>
      </c>
      <c r="B207" s="122">
        <v>68</v>
      </c>
      <c r="C207" s="34" t="s">
        <v>91</v>
      </c>
      <c r="D207" s="34" t="s">
        <v>12</v>
      </c>
      <c r="E207" s="34" t="s">
        <v>289</v>
      </c>
      <c r="F207" s="35">
        <v>3.0697930000000002</v>
      </c>
      <c r="G207" s="36" t="s">
        <v>7</v>
      </c>
      <c r="H207" s="37">
        <v>0</v>
      </c>
      <c r="I207" s="34">
        <v>0</v>
      </c>
      <c r="J207" s="34">
        <v>0</v>
      </c>
      <c r="K207" s="34">
        <v>0</v>
      </c>
      <c r="L207" s="34">
        <v>0</v>
      </c>
      <c r="M207" s="34">
        <v>0</v>
      </c>
      <c r="N207" s="34">
        <v>0</v>
      </c>
      <c r="O207" s="34">
        <v>0</v>
      </c>
      <c r="P207" s="36">
        <v>0</v>
      </c>
      <c r="Q207" s="38">
        <f t="shared" si="21"/>
        <v>0</v>
      </c>
      <c r="R207" s="38">
        <f t="shared" si="22"/>
        <v>0</v>
      </c>
      <c r="S207" s="38">
        <f t="shared" si="23"/>
        <v>0</v>
      </c>
      <c r="T207" s="39">
        <v>118</v>
      </c>
      <c r="U207" s="40">
        <v>0</v>
      </c>
      <c r="V207" s="38">
        <f t="shared" si="24"/>
        <v>0</v>
      </c>
      <c r="W207" s="41">
        <f t="shared" si="25"/>
        <v>0</v>
      </c>
      <c r="X207" s="40">
        <v>0</v>
      </c>
      <c r="Y207" s="42">
        <v>118</v>
      </c>
      <c r="Z207" s="40"/>
      <c r="AA207" s="43"/>
      <c r="AB207" s="49">
        <f t="shared" si="26"/>
        <v>13924</v>
      </c>
      <c r="AC207" s="42">
        <v>118</v>
      </c>
      <c r="AD207" s="40">
        <v>4</v>
      </c>
      <c r="AE207" s="43">
        <v>50</v>
      </c>
      <c r="AF207" s="45">
        <v>12.5</v>
      </c>
      <c r="AG207" s="42">
        <v>118</v>
      </c>
      <c r="AH207" s="47">
        <v>14</v>
      </c>
      <c r="AI207" s="48">
        <f t="shared" si="27"/>
        <v>13924</v>
      </c>
      <c r="AJ207" s="42">
        <v>118</v>
      </c>
    </row>
    <row r="208" spans="1:36" x14ac:dyDescent="0.25">
      <c r="A208" s="28">
        <v>207</v>
      </c>
      <c r="B208" s="122">
        <v>231</v>
      </c>
      <c r="C208" s="34" t="s">
        <v>129</v>
      </c>
      <c r="D208" s="34" t="s">
        <v>89</v>
      </c>
      <c r="E208" s="34" t="s">
        <v>289</v>
      </c>
      <c r="F208" s="35">
        <v>2.9303500000000002</v>
      </c>
      <c r="G208" s="36" t="s">
        <v>10</v>
      </c>
      <c r="H208" s="37">
        <v>0</v>
      </c>
      <c r="I208" s="34">
        <v>0</v>
      </c>
      <c r="J208" s="34">
        <v>0</v>
      </c>
      <c r="K208" s="34">
        <v>0</v>
      </c>
      <c r="L208" s="34">
        <v>0</v>
      </c>
      <c r="M208" s="34">
        <v>0</v>
      </c>
      <c r="N208" s="34">
        <v>0</v>
      </c>
      <c r="O208" s="34">
        <v>0</v>
      </c>
      <c r="P208" s="36">
        <v>0</v>
      </c>
      <c r="Q208" s="38">
        <f t="shared" si="21"/>
        <v>0</v>
      </c>
      <c r="R208" s="38">
        <f t="shared" si="22"/>
        <v>0</v>
      </c>
      <c r="S208" s="38">
        <f t="shared" si="23"/>
        <v>0</v>
      </c>
      <c r="T208" s="39">
        <v>118</v>
      </c>
      <c r="U208" s="40">
        <v>0</v>
      </c>
      <c r="V208" s="38">
        <f t="shared" si="24"/>
        <v>0</v>
      </c>
      <c r="W208" s="41">
        <f t="shared" si="25"/>
        <v>0</v>
      </c>
      <c r="X208" s="40">
        <v>0</v>
      </c>
      <c r="Y208" s="42">
        <v>118</v>
      </c>
      <c r="Z208" s="40"/>
      <c r="AA208" s="43"/>
      <c r="AB208" s="49">
        <f t="shared" si="26"/>
        <v>13924</v>
      </c>
      <c r="AC208" s="42">
        <v>118</v>
      </c>
      <c r="AD208" s="40">
        <v>2</v>
      </c>
      <c r="AE208" s="43">
        <v>256</v>
      </c>
      <c r="AF208" s="45">
        <v>128</v>
      </c>
      <c r="AG208" s="42">
        <v>118</v>
      </c>
      <c r="AH208" s="47">
        <v>128</v>
      </c>
      <c r="AI208" s="48">
        <f t="shared" si="27"/>
        <v>13924</v>
      </c>
      <c r="AJ208" s="42">
        <v>118</v>
      </c>
    </row>
    <row r="209" spans="1:36" x14ac:dyDescent="0.25">
      <c r="A209" s="28">
        <v>208</v>
      </c>
      <c r="B209" s="122">
        <v>79</v>
      </c>
      <c r="C209" s="34" t="s">
        <v>231</v>
      </c>
      <c r="D209" s="34" t="s">
        <v>18</v>
      </c>
      <c r="E209" s="34" t="s">
        <v>289</v>
      </c>
      <c r="F209" s="35">
        <v>2.8723540000000001</v>
      </c>
      <c r="G209" s="36" t="s">
        <v>7</v>
      </c>
      <c r="H209" s="37">
        <v>0</v>
      </c>
      <c r="I209" s="34">
        <v>0</v>
      </c>
      <c r="J209" s="34">
        <v>0</v>
      </c>
      <c r="K209" s="34">
        <v>0</v>
      </c>
      <c r="L209" s="34">
        <v>0</v>
      </c>
      <c r="M209" s="34">
        <v>0</v>
      </c>
      <c r="N209" s="34">
        <v>0</v>
      </c>
      <c r="O209" s="34">
        <v>0</v>
      </c>
      <c r="P209" s="36">
        <v>0</v>
      </c>
      <c r="Q209" s="38">
        <f t="shared" si="21"/>
        <v>0</v>
      </c>
      <c r="R209" s="38">
        <f t="shared" si="22"/>
        <v>0</v>
      </c>
      <c r="S209" s="38">
        <f t="shared" si="23"/>
        <v>0</v>
      </c>
      <c r="T209" s="39">
        <v>118</v>
      </c>
      <c r="U209" s="40">
        <v>0</v>
      </c>
      <c r="V209" s="38">
        <f t="shared" si="24"/>
        <v>0</v>
      </c>
      <c r="W209" s="41">
        <f t="shared" si="25"/>
        <v>0</v>
      </c>
      <c r="X209" s="40">
        <v>0</v>
      </c>
      <c r="Y209" s="42">
        <v>118</v>
      </c>
      <c r="Z209" s="40"/>
      <c r="AA209" s="43"/>
      <c r="AB209" s="49">
        <f t="shared" si="26"/>
        <v>13924</v>
      </c>
      <c r="AC209" s="42">
        <v>118</v>
      </c>
      <c r="AD209" s="40">
        <v>3</v>
      </c>
      <c r="AE209" s="43">
        <v>39</v>
      </c>
      <c r="AF209" s="45">
        <v>13</v>
      </c>
      <c r="AG209" s="42">
        <v>118</v>
      </c>
      <c r="AH209" s="47">
        <v>14</v>
      </c>
      <c r="AI209" s="48">
        <f t="shared" si="27"/>
        <v>13924</v>
      </c>
      <c r="AJ209" s="42">
        <v>118</v>
      </c>
    </row>
    <row r="210" spans="1:36" x14ac:dyDescent="0.25">
      <c r="A210" s="28">
        <v>209</v>
      </c>
      <c r="B210" s="122">
        <v>248</v>
      </c>
      <c r="C210" s="34" t="s">
        <v>264</v>
      </c>
      <c r="D210" s="34" t="s">
        <v>27</v>
      </c>
      <c r="E210" s="34" t="s">
        <v>289</v>
      </c>
      <c r="F210" s="35">
        <v>2.8482240000000001</v>
      </c>
      <c r="G210" s="36" t="s">
        <v>7</v>
      </c>
      <c r="H210" s="37">
        <v>0</v>
      </c>
      <c r="I210" s="34">
        <v>0</v>
      </c>
      <c r="J210" s="34">
        <v>0</v>
      </c>
      <c r="K210" s="34">
        <v>0</v>
      </c>
      <c r="L210" s="34">
        <v>0</v>
      </c>
      <c r="M210" s="34">
        <v>0</v>
      </c>
      <c r="N210" s="34">
        <v>0</v>
      </c>
      <c r="O210" s="34">
        <v>0</v>
      </c>
      <c r="P210" s="36">
        <v>0</v>
      </c>
      <c r="Q210" s="38">
        <f t="shared" si="21"/>
        <v>0</v>
      </c>
      <c r="R210" s="38">
        <f t="shared" si="22"/>
        <v>0</v>
      </c>
      <c r="S210" s="38">
        <f t="shared" si="23"/>
        <v>0</v>
      </c>
      <c r="T210" s="39">
        <v>118</v>
      </c>
      <c r="U210" s="40">
        <v>2</v>
      </c>
      <c r="V210" s="38">
        <f t="shared" si="24"/>
        <v>0</v>
      </c>
      <c r="W210" s="41">
        <f t="shared" si="25"/>
        <v>0</v>
      </c>
      <c r="X210" s="40">
        <v>0.50181300588580402</v>
      </c>
      <c r="Y210" s="42">
        <v>118</v>
      </c>
      <c r="Z210" s="40">
        <v>0.25090650294290201</v>
      </c>
      <c r="AA210" s="43">
        <v>0.25090650294290201</v>
      </c>
      <c r="AB210" s="49">
        <f t="shared" si="26"/>
        <v>13924</v>
      </c>
      <c r="AC210" s="42">
        <v>118</v>
      </c>
      <c r="AD210" s="40">
        <v>2.4130782125160302</v>
      </c>
      <c r="AE210" s="43">
        <v>58.556095794608297</v>
      </c>
      <c r="AF210" s="45">
        <v>24.266140853161101</v>
      </c>
      <c r="AG210" s="42">
        <v>118</v>
      </c>
      <c r="AH210" s="47">
        <v>18</v>
      </c>
      <c r="AI210" s="48">
        <f t="shared" si="27"/>
        <v>13924</v>
      </c>
      <c r="AJ210" s="42">
        <v>118</v>
      </c>
    </row>
    <row r="211" spans="1:36" x14ac:dyDescent="0.25">
      <c r="A211" s="28">
        <v>210</v>
      </c>
      <c r="B211" s="122">
        <v>70</v>
      </c>
      <c r="C211" s="61" t="s">
        <v>311</v>
      </c>
      <c r="D211" s="34" t="s">
        <v>12</v>
      </c>
      <c r="E211" s="34" t="s">
        <v>289</v>
      </c>
      <c r="F211" s="35">
        <v>2.7447410000000003</v>
      </c>
      <c r="G211" s="36" t="s">
        <v>7</v>
      </c>
      <c r="H211" s="37">
        <v>0</v>
      </c>
      <c r="I211" s="34">
        <v>0</v>
      </c>
      <c r="J211" s="34">
        <v>0</v>
      </c>
      <c r="K211" s="34">
        <v>0</v>
      </c>
      <c r="L211" s="34">
        <v>0</v>
      </c>
      <c r="M211" s="34">
        <v>0</v>
      </c>
      <c r="N211" s="34">
        <v>0</v>
      </c>
      <c r="O211" s="34">
        <v>0</v>
      </c>
      <c r="P211" s="36">
        <v>0</v>
      </c>
      <c r="Q211" s="38">
        <f t="shared" si="21"/>
        <v>0</v>
      </c>
      <c r="R211" s="38">
        <f t="shared" si="22"/>
        <v>0</v>
      </c>
      <c r="S211" s="38">
        <f t="shared" si="23"/>
        <v>0</v>
      </c>
      <c r="T211" s="39">
        <v>118</v>
      </c>
      <c r="U211" s="40">
        <v>0.77388217632496703</v>
      </c>
      <c r="V211" s="38">
        <f t="shared" si="24"/>
        <v>0</v>
      </c>
      <c r="W211" s="41">
        <f t="shared" si="25"/>
        <v>0</v>
      </c>
      <c r="X211" s="40">
        <v>3.9338441087054997E-2</v>
      </c>
      <c r="Y211" s="42">
        <v>118</v>
      </c>
      <c r="Z211" s="40">
        <v>5.0832597377894001E-2</v>
      </c>
      <c r="AA211" s="43">
        <v>4.6013389950610002E-2</v>
      </c>
      <c r="AB211" s="49">
        <f t="shared" si="26"/>
        <v>13924</v>
      </c>
      <c r="AC211" s="42">
        <v>118</v>
      </c>
      <c r="AD211" s="40">
        <v>2.3465987134197399</v>
      </c>
      <c r="AE211" s="43">
        <v>29.749295588777599</v>
      </c>
      <c r="AF211" s="45">
        <v>12.677623753327399</v>
      </c>
      <c r="AG211" s="42">
        <v>118</v>
      </c>
      <c r="AH211" s="47">
        <v>12</v>
      </c>
      <c r="AI211" s="48">
        <f t="shared" si="27"/>
        <v>13924</v>
      </c>
      <c r="AJ211" s="42">
        <v>118</v>
      </c>
    </row>
    <row r="212" spans="1:36" x14ac:dyDescent="0.25">
      <c r="A212" s="28">
        <v>211</v>
      </c>
      <c r="B212" s="122">
        <v>247</v>
      </c>
      <c r="C212" s="34" t="s">
        <v>263</v>
      </c>
      <c r="D212" s="34" t="s">
        <v>18</v>
      </c>
      <c r="E212" s="34" t="s">
        <v>289</v>
      </c>
      <c r="F212" s="35">
        <v>2.4403980000000001</v>
      </c>
      <c r="G212" s="36" t="s">
        <v>7</v>
      </c>
      <c r="H212" s="37">
        <v>0</v>
      </c>
      <c r="I212" s="34">
        <v>0</v>
      </c>
      <c r="J212" s="34">
        <v>0</v>
      </c>
      <c r="K212" s="34">
        <v>0</v>
      </c>
      <c r="L212" s="34">
        <v>0</v>
      </c>
      <c r="M212" s="34">
        <v>0</v>
      </c>
      <c r="N212" s="34">
        <v>0</v>
      </c>
      <c r="O212" s="34">
        <v>0</v>
      </c>
      <c r="P212" s="36">
        <v>0</v>
      </c>
      <c r="Q212" s="38">
        <f t="shared" si="21"/>
        <v>0</v>
      </c>
      <c r="R212" s="38">
        <f t="shared" si="22"/>
        <v>0</v>
      </c>
      <c r="S212" s="38">
        <f t="shared" si="23"/>
        <v>0</v>
      </c>
      <c r="T212" s="39">
        <v>118</v>
      </c>
      <c r="U212" s="40">
        <v>0</v>
      </c>
      <c r="V212" s="38">
        <f t="shared" si="24"/>
        <v>0</v>
      </c>
      <c r="W212" s="41">
        <f t="shared" si="25"/>
        <v>0</v>
      </c>
      <c r="X212" s="40">
        <v>0</v>
      </c>
      <c r="Y212" s="42">
        <v>118</v>
      </c>
      <c r="Z212" s="40"/>
      <c r="AA212" s="43"/>
      <c r="AB212" s="49">
        <f t="shared" si="26"/>
        <v>13924</v>
      </c>
      <c r="AC212" s="42">
        <v>118</v>
      </c>
      <c r="AD212" s="40">
        <v>3</v>
      </c>
      <c r="AE212" s="43">
        <v>45</v>
      </c>
      <c r="AF212" s="45">
        <v>15</v>
      </c>
      <c r="AG212" s="42">
        <v>118</v>
      </c>
      <c r="AH212" s="47">
        <v>15</v>
      </c>
      <c r="AI212" s="48">
        <f t="shared" si="27"/>
        <v>13924</v>
      </c>
      <c r="AJ212" s="42">
        <v>118</v>
      </c>
    </row>
    <row r="213" spans="1:36" x14ac:dyDescent="0.25">
      <c r="A213" s="28">
        <v>212</v>
      </c>
      <c r="B213" s="122">
        <v>204</v>
      </c>
      <c r="C213" s="34" t="s">
        <v>106</v>
      </c>
      <c r="D213" s="34" t="s">
        <v>30</v>
      </c>
      <c r="E213" s="34" t="s">
        <v>289</v>
      </c>
      <c r="F213" s="35">
        <v>2.3533949999999999</v>
      </c>
      <c r="G213" s="36" t="s">
        <v>7</v>
      </c>
      <c r="H213" s="37">
        <v>0</v>
      </c>
      <c r="I213" s="34">
        <v>0</v>
      </c>
      <c r="J213" s="34">
        <v>0</v>
      </c>
      <c r="K213" s="34">
        <v>0</v>
      </c>
      <c r="L213" s="34">
        <v>0</v>
      </c>
      <c r="M213" s="34">
        <v>0</v>
      </c>
      <c r="N213" s="34">
        <v>0</v>
      </c>
      <c r="O213" s="34">
        <v>0</v>
      </c>
      <c r="P213" s="36">
        <v>0</v>
      </c>
      <c r="Q213" s="38">
        <f t="shared" si="21"/>
        <v>0</v>
      </c>
      <c r="R213" s="38">
        <f t="shared" si="22"/>
        <v>0</v>
      </c>
      <c r="S213" s="38">
        <f t="shared" si="23"/>
        <v>0</v>
      </c>
      <c r="T213" s="39">
        <v>118</v>
      </c>
      <c r="U213" s="40">
        <v>3</v>
      </c>
      <c r="V213" s="38">
        <f t="shared" si="24"/>
        <v>0</v>
      </c>
      <c r="W213" s="41">
        <f t="shared" si="25"/>
        <v>0</v>
      </c>
      <c r="X213" s="40">
        <v>2.2753539113886001</v>
      </c>
      <c r="Y213" s="42">
        <v>118</v>
      </c>
      <c r="Z213" s="40">
        <v>0.75845130379619996</v>
      </c>
      <c r="AA213" s="43">
        <v>0.78627442680187198</v>
      </c>
      <c r="AB213" s="49">
        <f t="shared" si="26"/>
        <v>13924</v>
      </c>
      <c r="AC213" s="42">
        <v>118</v>
      </c>
      <c r="AD213" s="40">
        <v>2</v>
      </c>
      <c r="AE213" s="43">
        <v>34</v>
      </c>
      <c r="AF213" s="45">
        <v>17</v>
      </c>
      <c r="AG213" s="42">
        <v>118</v>
      </c>
      <c r="AH213" s="47">
        <v>17</v>
      </c>
      <c r="AI213" s="48">
        <f t="shared" si="27"/>
        <v>13924</v>
      </c>
      <c r="AJ213" s="42">
        <v>118</v>
      </c>
    </row>
    <row r="214" spans="1:36" x14ac:dyDescent="0.25">
      <c r="A214" s="28">
        <v>213</v>
      </c>
      <c r="B214" s="122">
        <v>152</v>
      </c>
      <c r="C214" s="34" t="s">
        <v>131</v>
      </c>
      <c r="D214" s="34" t="s">
        <v>89</v>
      </c>
      <c r="E214" s="34" t="s">
        <v>289</v>
      </c>
      <c r="F214" s="35">
        <v>2.1927189999999999</v>
      </c>
      <c r="G214" s="36" t="s">
        <v>7</v>
      </c>
      <c r="H214" s="37">
        <v>0</v>
      </c>
      <c r="I214" s="34">
        <v>0</v>
      </c>
      <c r="J214" s="34">
        <v>0</v>
      </c>
      <c r="K214" s="34">
        <v>0</v>
      </c>
      <c r="L214" s="34">
        <v>0</v>
      </c>
      <c r="M214" s="34">
        <v>0</v>
      </c>
      <c r="N214" s="34">
        <v>0</v>
      </c>
      <c r="O214" s="34">
        <v>0</v>
      </c>
      <c r="P214" s="36">
        <v>0</v>
      </c>
      <c r="Q214" s="38">
        <f t="shared" si="21"/>
        <v>0</v>
      </c>
      <c r="R214" s="38">
        <f t="shared" si="22"/>
        <v>0</v>
      </c>
      <c r="S214" s="38">
        <f t="shared" si="23"/>
        <v>0</v>
      </c>
      <c r="T214" s="39">
        <v>118</v>
      </c>
      <c r="U214" s="40">
        <v>0</v>
      </c>
      <c r="V214" s="38">
        <f t="shared" si="24"/>
        <v>0</v>
      </c>
      <c r="W214" s="41">
        <f t="shared" si="25"/>
        <v>0</v>
      </c>
      <c r="X214" s="40">
        <v>0</v>
      </c>
      <c r="Y214" s="42">
        <v>118</v>
      </c>
      <c r="Z214" s="40"/>
      <c r="AA214" s="43"/>
      <c r="AB214" s="49">
        <f t="shared" si="26"/>
        <v>13924</v>
      </c>
      <c r="AC214" s="42">
        <v>118</v>
      </c>
      <c r="AD214" s="40">
        <v>2</v>
      </c>
      <c r="AE214" s="43">
        <v>256</v>
      </c>
      <c r="AF214" s="45">
        <v>128</v>
      </c>
      <c r="AG214" s="42">
        <v>118</v>
      </c>
      <c r="AH214" s="47">
        <v>128</v>
      </c>
      <c r="AI214" s="48">
        <f t="shared" si="27"/>
        <v>13924</v>
      </c>
      <c r="AJ214" s="42">
        <v>118</v>
      </c>
    </row>
    <row r="215" spans="1:36" x14ac:dyDescent="0.25">
      <c r="A215" s="28">
        <v>214</v>
      </c>
      <c r="B215" s="122">
        <v>225</v>
      </c>
      <c r="C215" s="34" t="s">
        <v>152</v>
      </c>
      <c r="D215" s="34" t="s">
        <v>15</v>
      </c>
      <c r="E215" s="34" t="s">
        <v>289</v>
      </c>
      <c r="F215" s="35">
        <v>2.1242070000000002</v>
      </c>
      <c r="G215" s="36" t="s">
        <v>7</v>
      </c>
      <c r="H215" s="37">
        <v>0</v>
      </c>
      <c r="I215" s="34">
        <v>0</v>
      </c>
      <c r="J215" s="34">
        <v>0</v>
      </c>
      <c r="K215" s="34">
        <v>0</v>
      </c>
      <c r="L215" s="34">
        <v>0</v>
      </c>
      <c r="M215" s="34">
        <v>0</v>
      </c>
      <c r="N215" s="34">
        <v>0</v>
      </c>
      <c r="O215" s="34">
        <v>0</v>
      </c>
      <c r="P215" s="36">
        <v>0</v>
      </c>
      <c r="Q215" s="38">
        <f t="shared" si="21"/>
        <v>0</v>
      </c>
      <c r="R215" s="38">
        <f t="shared" si="22"/>
        <v>0</v>
      </c>
      <c r="S215" s="38">
        <f t="shared" si="23"/>
        <v>0</v>
      </c>
      <c r="T215" s="39">
        <v>118</v>
      </c>
      <c r="U215" s="40">
        <v>0</v>
      </c>
      <c r="V215" s="38">
        <f t="shared" si="24"/>
        <v>0</v>
      </c>
      <c r="W215" s="41">
        <f t="shared" si="25"/>
        <v>0</v>
      </c>
      <c r="X215" s="40">
        <v>0</v>
      </c>
      <c r="Y215" s="42">
        <v>118</v>
      </c>
      <c r="Z215" s="40"/>
      <c r="AA215" s="43"/>
      <c r="AB215" s="49">
        <f t="shared" si="26"/>
        <v>13924</v>
      </c>
      <c r="AC215" s="42">
        <v>118</v>
      </c>
      <c r="AD215" s="40">
        <v>3</v>
      </c>
      <c r="AE215" s="43">
        <v>37</v>
      </c>
      <c r="AF215" s="45">
        <v>12.3333333333333</v>
      </c>
      <c r="AG215" s="42">
        <v>118</v>
      </c>
      <c r="AH215" s="47">
        <v>10</v>
      </c>
      <c r="AI215" s="48">
        <f t="shared" si="27"/>
        <v>13924</v>
      </c>
      <c r="AJ215" s="42">
        <v>118</v>
      </c>
    </row>
    <row r="216" spans="1:36" x14ac:dyDescent="0.25">
      <c r="A216" s="28">
        <v>215</v>
      </c>
      <c r="B216" s="122">
        <v>17</v>
      </c>
      <c r="C216" s="34" t="s">
        <v>57</v>
      </c>
      <c r="D216" s="34" t="s">
        <v>18</v>
      </c>
      <c r="E216" s="34" t="s">
        <v>5</v>
      </c>
      <c r="F216" s="35">
        <v>1.963322</v>
      </c>
      <c r="G216" s="36" t="s">
        <v>7</v>
      </c>
      <c r="H216" s="37">
        <v>0</v>
      </c>
      <c r="I216" s="34">
        <v>0</v>
      </c>
      <c r="J216" s="34">
        <v>0</v>
      </c>
      <c r="K216" s="34">
        <v>0</v>
      </c>
      <c r="L216" s="34">
        <v>0</v>
      </c>
      <c r="M216" s="34">
        <v>0</v>
      </c>
      <c r="N216" s="34">
        <v>0</v>
      </c>
      <c r="O216" s="34">
        <v>0</v>
      </c>
      <c r="P216" s="36">
        <v>0</v>
      </c>
      <c r="Q216" s="38">
        <f t="shared" si="21"/>
        <v>0</v>
      </c>
      <c r="R216" s="38">
        <f t="shared" si="22"/>
        <v>0</v>
      </c>
      <c r="S216" s="38">
        <f t="shared" si="23"/>
        <v>0</v>
      </c>
      <c r="T216" s="39">
        <v>118</v>
      </c>
      <c r="U216" s="40">
        <v>0.59400071429717105</v>
      </c>
      <c r="V216" s="38">
        <f t="shared" si="24"/>
        <v>0</v>
      </c>
      <c r="W216" s="41">
        <f t="shared" si="25"/>
        <v>0</v>
      </c>
      <c r="X216" s="40">
        <v>1.1668650809763001E-2</v>
      </c>
      <c r="Y216" s="42">
        <v>118</v>
      </c>
      <c r="Z216" s="40">
        <v>1.9644169659912E-2</v>
      </c>
      <c r="AA216" s="43">
        <v>1.3401222741191999E-2</v>
      </c>
      <c r="AB216" s="49">
        <f t="shared" si="26"/>
        <v>13924</v>
      </c>
      <c r="AC216" s="42">
        <v>118</v>
      </c>
      <c r="AD216" s="40">
        <v>2</v>
      </c>
      <c r="AE216" s="43">
        <v>20</v>
      </c>
      <c r="AF216" s="45">
        <v>10</v>
      </c>
      <c r="AG216" s="42">
        <v>118</v>
      </c>
      <c r="AH216" s="47">
        <v>10</v>
      </c>
      <c r="AI216" s="48">
        <f t="shared" si="27"/>
        <v>13924</v>
      </c>
      <c r="AJ216" s="42">
        <v>118</v>
      </c>
    </row>
    <row r="217" spans="1:36" x14ac:dyDescent="0.25">
      <c r="A217" s="28">
        <v>216</v>
      </c>
      <c r="B217" s="122">
        <v>78</v>
      </c>
      <c r="C217" s="34" t="s">
        <v>232</v>
      </c>
      <c r="D217" s="34" t="s">
        <v>18</v>
      </c>
      <c r="E217" s="34" t="s">
        <v>289</v>
      </c>
      <c r="F217" s="35">
        <v>1.831461</v>
      </c>
      <c r="G217" s="36" t="s">
        <v>7</v>
      </c>
      <c r="H217" s="37">
        <v>0</v>
      </c>
      <c r="I217" s="34">
        <v>0</v>
      </c>
      <c r="J217" s="34">
        <v>0</v>
      </c>
      <c r="K217" s="34">
        <v>0</v>
      </c>
      <c r="L217" s="34">
        <v>0</v>
      </c>
      <c r="M217" s="34">
        <v>0</v>
      </c>
      <c r="N217" s="34">
        <v>0</v>
      </c>
      <c r="O217" s="34">
        <v>0</v>
      </c>
      <c r="P217" s="36">
        <v>0</v>
      </c>
      <c r="Q217" s="38">
        <f t="shared" si="21"/>
        <v>0</v>
      </c>
      <c r="R217" s="38">
        <f t="shared" si="22"/>
        <v>0</v>
      </c>
      <c r="S217" s="38">
        <f t="shared" si="23"/>
        <v>0</v>
      </c>
      <c r="T217" s="39">
        <v>118</v>
      </c>
      <c r="U217" s="40">
        <v>0</v>
      </c>
      <c r="V217" s="38">
        <f t="shared" si="24"/>
        <v>0</v>
      </c>
      <c r="W217" s="41">
        <f t="shared" si="25"/>
        <v>0</v>
      </c>
      <c r="X217" s="40">
        <v>0</v>
      </c>
      <c r="Y217" s="42">
        <v>118</v>
      </c>
      <c r="Z217" s="40"/>
      <c r="AA217" s="43"/>
      <c r="AB217" s="49">
        <f t="shared" si="26"/>
        <v>13924</v>
      </c>
      <c r="AC217" s="42">
        <v>118</v>
      </c>
      <c r="AD217" s="40">
        <v>2</v>
      </c>
      <c r="AE217" s="43">
        <v>44</v>
      </c>
      <c r="AF217" s="45">
        <v>22</v>
      </c>
      <c r="AG217" s="42">
        <v>118</v>
      </c>
      <c r="AH217" s="47">
        <v>22</v>
      </c>
      <c r="AI217" s="48">
        <f t="shared" si="27"/>
        <v>13924</v>
      </c>
      <c r="AJ217" s="42">
        <v>118</v>
      </c>
    </row>
    <row r="218" spans="1:36" x14ac:dyDescent="0.25">
      <c r="A218" s="28">
        <v>217</v>
      </c>
      <c r="B218" s="122">
        <v>244</v>
      </c>
      <c r="C218" s="34" t="s">
        <v>297</v>
      </c>
      <c r="D218" s="34" t="s">
        <v>193</v>
      </c>
      <c r="E218" s="34" t="s">
        <v>289</v>
      </c>
      <c r="F218" s="35">
        <v>1.816147</v>
      </c>
      <c r="G218" s="36" t="s">
        <v>10</v>
      </c>
      <c r="H218" s="37">
        <v>0</v>
      </c>
      <c r="I218" s="34">
        <v>0</v>
      </c>
      <c r="J218" s="34">
        <v>0</v>
      </c>
      <c r="K218" s="34">
        <v>0</v>
      </c>
      <c r="L218" s="34">
        <v>0</v>
      </c>
      <c r="M218" s="34">
        <v>0</v>
      </c>
      <c r="N218" s="34">
        <v>0</v>
      </c>
      <c r="O218" s="34">
        <v>0</v>
      </c>
      <c r="P218" s="36">
        <v>0</v>
      </c>
      <c r="Q218" s="38">
        <f t="shared" si="21"/>
        <v>0</v>
      </c>
      <c r="R218" s="38">
        <f t="shared" si="22"/>
        <v>0</v>
      </c>
      <c r="S218" s="38">
        <f t="shared" si="23"/>
        <v>0</v>
      </c>
      <c r="T218" s="39">
        <v>118</v>
      </c>
      <c r="U218" s="40">
        <v>0</v>
      </c>
      <c r="V218" s="38">
        <f t="shared" si="24"/>
        <v>0</v>
      </c>
      <c r="W218" s="41">
        <f t="shared" si="25"/>
        <v>0</v>
      </c>
      <c r="X218" s="40">
        <v>0</v>
      </c>
      <c r="Y218" s="42">
        <v>118</v>
      </c>
      <c r="Z218" s="40"/>
      <c r="AA218" s="43"/>
      <c r="AB218" s="49">
        <f t="shared" si="26"/>
        <v>13924</v>
      </c>
      <c r="AC218" s="42">
        <v>118</v>
      </c>
      <c r="AD218" s="40">
        <v>2</v>
      </c>
      <c r="AE218" s="43">
        <v>256</v>
      </c>
      <c r="AF218" s="45">
        <v>128</v>
      </c>
      <c r="AG218" s="42">
        <v>118</v>
      </c>
      <c r="AH218" s="47">
        <v>128</v>
      </c>
      <c r="AI218" s="48">
        <f t="shared" si="27"/>
        <v>13924</v>
      </c>
      <c r="AJ218" s="42">
        <v>118</v>
      </c>
    </row>
    <row r="219" spans="1:36" x14ac:dyDescent="0.25">
      <c r="A219" s="28">
        <v>218</v>
      </c>
      <c r="B219" s="122">
        <v>92</v>
      </c>
      <c r="C219" s="34" t="s">
        <v>147</v>
      </c>
      <c r="D219" s="34" t="s">
        <v>12</v>
      </c>
      <c r="E219" s="34" t="s">
        <v>289</v>
      </c>
      <c r="F219" s="35">
        <v>1.5783879999999999</v>
      </c>
      <c r="G219" s="36" t="s">
        <v>7</v>
      </c>
      <c r="H219" s="37">
        <v>0</v>
      </c>
      <c r="I219" s="34">
        <v>0</v>
      </c>
      <c r="J219" s="34">
        <v>0</v>
      </c>
      <c r="K219" s="34">
        <v>0</v>
      </c>
      <c r="L219" s="34">
        <v>0</v>
      </c>
      <c r="M219" s="34">
        <v>0</v>
      </c>
      <c r="N219" s="34">
        <v>0</v>
      </c>
      <c r="O219" s="34">
        <v>0</v>
      </c>
      <c r="P219" s="36">
        <v>0</v>
      </c>
      <c r="Q219" s="38">
        <f t="shared" si="21"/>
        <v>0</v>
      </c>
      <c r="R219" s="38">
        <f t="shared" si="22"/>
        <v>0</v>
      </c>
      <c r="S219" s="38">
        <f t="shared" si="23"/>
        <v>0</v>
      </c>
      <c r="T219" s="39">
        <v>118</v>
      </c>
      <c r="U219" s="40">
        <v>0</v>
      </c>
      <c r="V219" s="38">
        <f t="shared" si="24"/>
        <v>0</v>
      </c>
      <c r="W219" s="41">
        <f t="shared" si="25"/>
        <v>0</v>
      </c>
      <c r="X219" s="40">
        <v>0</v>
      </c>
      <c r="Y219" s="42">
        <v>118</v>
      </c>
      <c r="Z219" s="40"/>
      <c r="AA219" s="43"/>
      <c r="AB219" s="49">
        <f t="shared" si="26"/>
        <v>13924</v>
      </c>
      <c r="AC219" s="42">
        <v>118</v>
      </c>
      <c r="AD219" s="40">
        <v>2</v>
      </c>
      <c r="AE219" s="43">
        <v>44</v>
      </c>
      <c r="AF219" s="45">
        <v>22</v>
      </c>
      <c r="AG219" s="42">
        <v>118</v>
      </c>
      <c r="AH219" s="47">
        <v>22</v>
      </c>
      <c r="AI219" s="48">
        <f t="shared" si="27"/>
        <v>13924</v>
      </c>
      <c r="AJ219" s="42">
        <v>118</v>
      </c>
    </row>
    <row r="220" spans="1:36" x14ac:dyDescent="0.25">
      <c r="A220" s="28">
        <v>219</v>
      </c>
      <c r="B220" s="122">
        <v>113</v>
      </c>
      <c r="C220" s="34" t="s">
        <v>124</v>
      </c>
      <c r="D220" s="34" t="s">
        <v>89</v>
      </c>
      <c r="E220" s="34" t="s">
        <v>289</v>
      </c>
      <c r="F220" s="35">
        <v>1.5091669999999999</v>
      </c>
      <c r="G220" s="36" t="s">
        <v>10</v>
      </c>
      <c r="H220" s="37">
        <v>0</v>
      </c>
      <c r="I220" s="34">
        <v>0</v>
      </c>
      <c r="J220" s="34">
        <v>0</v>
      </c>
      <c r="K220" s="34">
        <v>0</v>
      </c>
      <c r="L220" s="34">
        <v>0</v>
      </c>
      <c r="M220" s="34">
        <v>0</v>
      </c>
      <c r="N220" s="34">
        <v>0</v>
      </c>
      <c r="O220" s="34">
        <v>0</v>
      </c>
      <c r="P220" s="36">
        <v>0</v>
      </c>
      <c r="Q220" s="38">
        <f t="shared" si="21"/>
        <v>0</v>
      </c>
      <c r="R220" s="38">
        <f t="shared" si="22"/>
        <v>0</v>
      </c>
      <c r="S220" s="38">
        <f t="shared" si="23"/>
        <v>0</v>
      </c>
      <c r="T220" s="39">
        <v>118</v>
      </c>
      <c r="U220" s="40">
        <v>0</v>
      </c>
      <c r="V220" s="38">
        <f t="shared" si="24"/>
        <v>0</v>
      </c>
      <c r="W220" s="41">
        <f t="shared" si="25"/>
        <v>0</v>
      </c>
      <c r="X220" s="40">
        <v>0</v>
      </c>
      <c r="Y220" s="42">
        <v>118</v>
      </c>
      <c r="Z220" s="40"/>
      <c r="AA220" s="43"/>
      <c r="AB220" s="49">
        <f t="shared" si="26"/>
        <v>13924</v>
      </c>
      <c r="AC220" s="42">
        <v>118</v>
      </c>
      <c r="AD220" s="40">
        <v>1.28013623612572</v>
      </c>
      <c r="AE220" s="43">
        <v>111.592013733494</v>
      </c>
      <c r="AF220" s="45">
        <v>87.171982625242507</v>
      </c>
      <c r="AG220" s="42">
        <v>118</v>
      </c>
      <c r="AH220" s="47">
        <v>128</v>
      </c>
      <c r="AI220" s="48">
        <f t="shared" si="27"/>
        <v>13924</v>
      </c>
      <c r="AJ220" s="42">
        <v>118</v>
      </c>
    </row>
    <row r="221" spans="1:36" x14ac:dyDescent="0.25">
      <c r="A221" s="28">
        <v>220</v>
      </c>
      <c r="B221" s="122">
        <v>132</v>
      </c>
      <c r="C221" s="34" t="s">
        <v>42</v>
      </c>
      <c r="D221" s="34" t="s">
        <v>9</v>
      </c>
      <c r="E221" s="34" t="s">
        <v>289</v>
      </c>
      <c r="F221" s="35">
        <v>1.477131</v>
      </c>
      <c r="G221" s="36" t="s">
        <v>10</v>
      </c>
      <c r="H221" s="37">
        <v>0</v>
      </c>
      <c r="I221" s="34">
        <v>0</v>
      </c>
      <c r="J221" s="34">
        <v>0</v>
      </c>
      <c r="K221" s="34">
        <v>0</v>
      </c>
      <c r="L221" s="34">
        <v>0</v>
      </c>
      <c r="M221" s="34">
        <v>0</v>
      </c>
      <c r="N221" s="34">
        <v>0</v>
      </c>
      <c r="O221" s="34">
        <v>0</v>
      </c>
      <c r="P221" s="36">
        <v>0</v>
      </c>
      <c r="Q221" s="38">
        <f t="shared" si="21"/>
        <v>0</v>
      </c>
      <c r="R221" s="38">
        <f t="shared" si="22"/>
        <v>0</v>
      </c>
      <c r="S221" s="38">
        <f t="shared" si="23"/>
        <v>0</v>
      </c>
      <c r="T221" s="39">
        <v>118</v>
      </c>
      <c r="U221" s="40">
        <v>0</v>
      </c>
      <c r="V221" s="38">
        <f t="shared" si="24"/>
        <v>0</v>
      </c>
      <c r="W221" s="41">
        <f t="shared" si="25"/>
        <v>0</v>
      </c>
      <c r="X221" s="40">
        <v>0</v>
      </c>
      <c r="Y221" s="42">
        <v>118</v>
      </c>
      <c r="Z221" s="40"/>
      <c r="AA221" s="43"/>
      <c r="AB221" s="49">
        <f t="shared" si="26"/>
        <v>13924</v>
      </c>
      <c r="AC221" s="42">
        <v>118</v>
      </c>
      <c r="AD221" s="40">
        <v>2</v>
      </c>
      <c r="AE221" s="43">
        <v>138</v>
      </c>
      <c r="AF221" s="45">
        <v>69</v>
      </c>
      <c r="AG221" s="42">
        <v>118</v>
      </c>
      <c r="AH221" s="47">
        <v>69</v>
      </c>
      <c r="AI221" s="48">
        <f t="shared" si="27"/>
        <v>13924</v>
      </c>
      <c r="AJ221" s="42">
        <v>118</v>
      </c>
    </row>
    <row r="222" spans="1:36" x14ac:dyDescent="0.25">
      <c r="A222" s="28">
        <v>221</v>
      </c>
      <c r="B222" s="122">
        <v>192</v>
      </c>
      <c r="C222" s="34" t="s">
        <v>148</v>
      </c>
      <c r="D222" s="34" t="s">
        <v>12</v>
      </c>
      <c r="E222" s="34" t="s">
        <v>289</v>
      </c>
      <c r="F222" s="35">
        <v>1.4724490000000001</v>
      </c>
      <c r="G222" s="36" t="s">
        <v>7</v>
      </c>
      <c r="H222" s="37">
        <v>0</v>
      </c>
      <c r="I222" s="34">
        <v>0</v>
      </c>
      <c r="J222" s="34">
        <v>0</v>
      </c>
      <c r="K222" s="34">
        <v>0</v>
      </c>
      <c r="L222" s="34">
        <v>0</v>
      </c>
      <c r="M222" s="34">
        <v>0</v>
      </c>
      <c r="N222" s="34">
        <v>0</v>
      </c>
      <c r="O222" s="34">
        <v>0</v>
      </c>
      <c r="P222" s="36">
        <v>0</v>
      </c>
      <c r="Q222" s="38">
        <f t="shared" si="21"/>
        <v>0</v>
      </c>
      <c r="R222" s="38">
        <f t="shared" si="22"/>
        <v>0</v>
      </c>
      <c r="S222" s="38">
        <f t="shared" si="23"/>
        <v>0</v>
      </c>
      <c r="T222" s="39">
        <v>118</v>
      </c>
      <c r="U222" s="40">
        <v>2</v>
      </c>
      <c r="V222" s="38">
        <f t="shared" si="24"/>
        <v>0</v>
      </c>
      <c r="W222" s="41">
        <f t="shared" si="25"/>
        <v>0</v>
      </c>
      <c r="X222" s="40">
        <v>0.44160879436412798</v>
      </c>
      <c r="Y222" s="42">
        <v>118</v>
      </c>
      <c r="Z222" s="40">
        <v>0.22080439718206399</v>
      </c>
      <c r="AA222" s="43">
        <v>0.22080439718206399</v>
      </c>
      <c r="AB222" s="49">
        <f t="shared" si="26"/>
        <v>13924</v>
      </c>
      <c r="AC222" s="42">
        <v>118</v>
      </c>
      <c r="AD222" s="40">
        <v>1.23532774870312</v>
      </c>
      <c r="AE222" s="43">
        <v>14.4051102862195</v>
      </c>
      <c r="AF222" s="45">
        <v>11.660962284173101</v>
      </c>
      <c r="AG222" s="42">
        <v>118</v>
      </c>
      <c r="AH222" s="47">
        <v>11</v>
      </c>
      <c r="AI222" s="48">
        <f t="shared" si="27"/>
        <v>13924</v>
      </c>
      <c r="AJ222" s="42">
        <v>118</v>
      </c>
    </row>
    <row r="223" spans="1:36" x14ac:dyDescent="0.25">
      <c r="A223" s="28">
        <v>222</v>
      </c>
      <c r="B223" s="122">
        <v>19</v>
      </c>
      <c r="C223" s="34" t="s">
        <v>24</v>
      </c>
      <c r="D223" s="34" t="s">
        <v>18</v>
      </c>
      <c r="E223" s="34" t="s">
        <v>5</v>
      </c>
      <c r="F223" s="35">
        <v>1.428741</v>
      </c>
      <c r="G223" s="36" t="s">
        <v>7</v>
      </c>
      <c r="H223" s="37">
        <v>0</v>
      </c>
      <c r="I223" s="34">
        <v>0</v>
      </c>
      <c r="J223" s="34">
        <v>0</v>
      </c>
      <c r="K223" s="34">
        <v>0</v>
      </c>
      <c r="L223" s="34">
        <v>0</v>
      </c>
      <c r="M223" s="34">
        <v>0</v>
      </c>
      <c r="N223" s="34">
        <v>0</v>
      </c>
      <c r="O223" s="34">
        <v>0</v>
      </c>
      <c r="P223" s="36">
        <v>0</v>
      </c>
      <c r="Q223" s="38">
        <f t="shared" si="21"/>
        <v>0</v>
      </c>
      <c r="R223" s="38">
        <f t="shared" si="22"/>
        <v>0</v>
      </c>
      <c r="S223" s="38">
        <f t="shared" si="23"/>
        <v>0</v>
      </c>
      <c r="T223" s="39">
        <v>118</v>
      </c>
      <c r="U223" s="40">
        <v>1.7487645504220799</v>
      </c>
      <c r="V223" s="38">
        <f t="shared" si="24"/>
        <v>0</v>
      </c>
      <c r="W223" s="41">
        <f t="shared" si="25"/>
        <v>0</v>
      </c>
      <c r="X223" s="40">
        <v>0.123857923633092</v>
      </c>
      <c r="Y223" s="42">
        <v>118</v>
      </c>
      <c r="Z223" s="40">
        <v>7.0825957447042995E-2</v>
      </c>
      <c r="AA223" s="43">
        <v>0.101974556954931</v>
      </c>
      <c r="AB223" s="49">
        <f t="shared" si="26"/>
        <v>13924</v>
      </c>
      <c r="AC223" s="42">
        <v>118</v>
      </c>
      <c r="AD223" s="40">
        <v>1.24089814561292</v>
      </c>
      <c r="AE223" s="43">
        <v>17.372574038580801</v>
      </c>
      <c r="AF223" s="45">
        <v>13.999999999999901</v>
      </c>
      <c r="AG223" s="42">
        <v>118</v>
      </c>
      <c r="AH223" s="47">
        <v>14</v>
      </c>
      <c r="AI223" s="48">
        <f t="shared" si="27"/>
        <v>13924</v>
      </c>
      <c r="AJ223" s="42">
        <v>118</v>
      </c>
    </row>
    <row r="224" spans="1:36" x14ac:dyDescent="0.25">
      <c r="A224" s="28">
        <v>223</v>
      </c>
      <c r="B224" s="122">
        <v>66</v>
      </c>
      <c r="C224" s="34" t="s">
        <v>117</v>
      </c>
      <c r="D224" s="34" t="s">
        <v>12</v>
      </c>
      <c r="E224" s="34" t="s">
        <v>289</v>
      </c>
      <c r="F224" s="35">
        <v>1.259771</v>
      </c>
      <c r="G224" s="36" t="s">
        <v>7</v>
      </c>
      <c r="H224" s="37">
        <v>0</v>
      </c>
      <c r="I224" s="34">
        <v>0</v>
      </c>
      <c r="J224" s="34">
        <v>0</v>
      </c>
      <c r="K224" s="34">
        <v>0</v>
      </c>
      <c r="L224" s="34">
        <v>0</v>
      </c>
      <c r="M224" s="34">
        <v>0</v>
      </c>
      <c r="N224" s="34">
        <v>0</v>
      </c>
      <c r="O224" s="34">
        <v>0</v>
      </c>
      <c r="P224" s="36">
        <v>0</v>
      </c>
      <c r="Q224" s="38">
        <f t="shared" si="21"/>
        <v>0</v>
      </c>
      <c r="R224" s="38">
        <f t="shared" si="22"/>
        <v>0</v>
      </c>
      <c r="S224" s="38">
        <f t="shared" si="23"/>
        <v>0</v>
      </c>
      <c r="T224" s="39">
        <v>118</v>
      </c>
      <c r="U224" s="40">
        <v>0.75840072988893403</v>
      </c>
      <c r="V224" s="38">
        <f t="shared" si="24"/>
        <v>0</v>
      </c>
      <c r="W224" s="41">
        <f t="shared" si="25"/>
        <v>0</v>
      </c>
      <c r="X224" s="40">
        <v>3.4121232317123003E-2</v>
      </c>
      <c r="Y224" s="42">
        <v>118</v>
      </c>
      <c r="Z224" s="40">
        <v>4.4991033067862E-2</v>
      </c>
      <c r="AA224" s="43">
        <v>6.1235108489699999E-2</v>
      </c>
      <c r="AB224" s="49">
        <f t="shared" si="26"/>
        <v>13924</v>
      </c>
      <c r="AC224" s="42">
        <v>118</v>
      </c>
      <c r="AD224" s="40">
        <v>1.08103844514217</v>
      </c>
      <c r="AE224" s="43">
        <v>14.745836583102401</v>
      </c>
      <c r="AF224" s="45">
        <v>13.640436794237299</v>
      </c>
      <c r="AG224" s="42">
        <v>118</v>
      </c>
      <c r="AH224" s="47">
        <v>14</v>
      </c>
      <c r="AI224" s="48">
        <f t="shared" si="27"/>
        <v>13924</v>
      </c>
      <c r="AJ224" s="42">
        <v>118</v>
      </c>
    </row>
    <row r="225" spans="1:36" x14ac:dyDescent="0.25">
      <c r="A225" s="28">
        <v>224</v>
      </c>
      <c r="B225" s="122">
        <v>131</v>
      </c>
      <c r="C225" s="34" t="s">
        <v>52</v>
      </c>
      <c r="D225" s="34" t="s">
        <v>27</v>
      </c>
      <c r="E225" s="34" t="s">
        <v>289</v>
      </c>
      <c r="F225" s="35">
        <v>1.100115</v>
      </c>
      <c r="G225" s="36" t="s">
        <v>7</v>
      </c>
      <c r="H225" s="37">
        <v>0</v>
      </c>
      <c r="I225" s="34">
        <v>0</v>
      </c>
      <c r="J225" s="34">
        <v>0</v>
      </c>
      <c r="K225" s="34">
        <v>0</v>
      </c>
      <c r="L225" s="34">
        <v>0</v>
      </c>
      <c r="M225" s="34">
        <v>0</v>
      </c>
      <c r="N225" s="34">
        <v>0</v>
      </c>
      <c r="O225" s="34">
        <v>0</v>
      </c>
      <c r="P225" s="36">
        <v>0</v>
      </c>
      <c r="Q225" s="38">
        <f t="shared" si="21"/>
        <v>0</v>
      </c>
      <c r="R225" s="38">
        <f t="shared" si="22"/>
        <v>0</v>
      </c>
      <c r="S225" s="38">
        <f t="shared" si="23"/>
        <v>0</v>
      </c>
      <c r="T225" s="39">
        <v>118</v>
      </c>
      <c r="U225" s="40">
        <v>0</v>
      </c>
      <c r="V225" s="38">
        <f t="shared" si="24"/>
        <v>0</v>
      </c>
      <c r="W225" s="41">
        <f t="shared" si="25"/>
        <v>0</v>
      </c>
      <c r="X225" s="40">
        <v>0</v>
      </c>
      <c r="Y225" s="42">
        <v>118</v>
      </c>
      <c r="Z225" s="40"/>
      <c r="AA225" s="43"/>
      <c r="AB225" s="49">
        <f t="shared" si="26"/>
        <v>13924</v>
      </c>
      <c r="AC225" s="42">
        <v>118</v>
      </c>
      <c r="AD225" s="40">
        <v>0.93340202806856098</v>
      </c>
      <c r="AE225" s="43">
        <v>73.429416595948993</v>
      </c>
      <c r="AF225" s="45">
        <v>78.6685847982274</v>
      </c>
      <c r="AG225" s="42">
        <v>118</v>
      </c>
      <c r="AH225" s="47">
        <v>128</v>
      </c>
      <c r="AI225" s="48">
        <f t="shared" si="27"/>
        <v>13924</v>
      </c>
      <c r="AJ225" s="42">
        <v>118</v>
      </c>
    </row>
    <row r="226" spans="1:36" x14ac:dyDescent="0.25">
      <c r="A226" s="28">
        <v>225</v>
      </c>
      <c r="B226" s="122">
        <v>200</v>
      </c>
      <c r="C226" s="34" t="s">
        <v>44</v>
      </c>
      <c r="D226" s="34" t="s">
        <v>18</v>
      </c>
      <c r="E226" s="34" t="s">
        <v>289</v>
      </c>
      <c r="F226" s="35">
        <v>1.068265</v>
      </c>
      <c r="G226" s="36" t="s">
        <v>7</v>
      </c>
      <c r="H226" s="37">
        <v>0</v>
      </c>
      <c r="I226" s="34">
        <v>0</v>
      </c>
      <c r="J226" s="34">
        <v>0</v>
      </c>
      <c r="K226" s="34">
        <v>0</v>
      </c>
      <c r="L226" s="34">
        <v>0</v>
      </c>
      <c r="M226" s="34">
        <v>0</v>
      </c>
      <c r="N226" s="34">
        <v>0</v>
      </c>
      <c r="O226" s="34">
        <v>0</v>
      </c>
      <c r="P226" s="36">
        <v>0</v>
      </c>
      <c r="Q226" s="38">
        <f t="shared" si="21"/>
        <v>0</v>
      </c>
      <c r="R226" s="38">
        <f t="shared" si="22"/>
        <v>0</v>
      </c>
      <c r="S226" s="38">
        <f t="shared" si="23"/>
        <v>0</v>
      </c>
      <c r="T226" s="39">
        <v>118</v>
      </c>
      <c r="U226" s="40">
        <v>1.26446888035602</v>
      </c>
      <c r="V226" s="38">
        <f t="shared" si="24"/>
        <v>0</v>
      </c>
      <c r="W226" s="41">
        <f t="shared" si="25"/>
        <v>0</v>
      </c>
      <c r="X226" s="40">
        <v>0.43975751290769099</v>
      </c>
      <c r="Y226" s="42">
        <v>118</v>
      </c>
      <c r="Z226" s="40">
        <v>0.34778041574567797</v>
      </c>
      <c r="AA226" s="43">
        <v>0.30674200897179699</v>
      </c>
      <c r="AB226" s="49">
        <f t="shared" si="26"/>
        <v>13924</v>
      </c>
      <c r="AC226" s="42">
        <v>118</v>
      </c>
      <c r="AD226" s="40">
        <v>0.89724891120466499</v>
      </c>
      <c r="AE226" s="43">
        <v>10.1662790034362</v>
      </c>
      <c r="AF226" s="45">
        <v>11.330500239656701</v>
      </c>
      <c r="AG226" s="42">
        <v>118</v>
      </c>
      <c r="AH226" s="47">
        <v>12</v>
      </c>
      <c r="AI226" s="48">
        <f t="shared" si="27"/>
        <v>13924</v>
      </c>
      <c r="AJ226" s="42">
        <v>118</v>
      </c>
    </row>
    <row r="227" spans="1:36" x14ac:dyDescent="0.25">
      <c r="A227" s="28">
        <v>226</v>
      </c>
      <c r="B227" s="122">
        <v>189</v>
      </c>
      <c r="C227" s="34" t="s">
        <v>248</v>
      </c>
      <c r="D227" s="34" t="s">
        <v>9</v>
      </c>
      <c r="E227" s="34" t="s">
        <v>289</v>
      </c>
      <c r="F227" s="35">
        <v>1.0039670000000001</v>
      </c>
      <c r="G227" s="36" t="s">
        <v>10</v>
      </c>
      <c r="H227" s="37">
        <v>0</v>
      </c>
      <c r="I227" s="34">
        <v>0</v>
      </c>
      <c r="J227" s="34">
        <v>0</v>
      </c>
      <c r="K227" s="34">
        <v>0</v>
      </c>
      <c r="L227" s="34">
        <v>0</v>
      </c>
      <c r="M227" s="34">
        <v>0</v>
      </c>
      <c r="N227" s="34">
        <v>0</v>
      </c>
      <c r="O227" s="34">
        <v>0</v>
      </c>
      <c r="P227" s="36">
        <v>0</v>
      </c>
      <c r="Q227" s="38">
        <f t="shared" si="21"/>
        <v>0</v>
      </c>
      <c r="R227" s="38">
        <f t="shared" si="22"/>
        <v>0</v>
      </c>
      <c r="S227" s="38">
        <f t="shared" si="23"/>
        <v>0</v>
      </c>
      <c r="T227" s="39">
        <v>118</v>
      </c>
      <c r="U227" s="40">
        <v>0</v>
      </c>
      <c r="V227" s="38">
        <f t="shared" si="24"/>
        <v>0</v>
      </c>
      <c r="W227" s="41">
        <f t="shared" si="25"/>
        <v>0</v>
      </c>
      <c r="X227" s="40">
        <v>0</v>
      </c>
      <c r="Y227" s="42">
        <v>118</v>
      </c>
      <c r="Z227" s="40"/>
      <c r="AA227" s="43"/>
      <c r="AB227" s="49">
        <f t="shared" si="26"/>
        <v>13924</v>
      </c>
      <c r="AC227" s="42">
        <v>118</v>
      </c>
      <c r="AD227" s="40">
        <v>0.842262975104908</v>
      </c>
      <c r="AE227" s="43">
        <v>107.809660813428</v>
      </c>
      <c r="AF227" s="45">
        <v>128</v>
      </c>
      <c r="AG227" s="42">
        <v>118</v>
      </c>
      <c r="AH227" s="47">
        <v>128</v>
      </c>
      <c r="AI227" s="48">
        <f t="shared" si="27"/>
        <v>13924</v>
      </c>
      <c r="AJ227" s="42">
        <v>118</v>
      </c>
    </row>
    <row r="228" spans="1:36" x14ac:dyDescent="0.25">
      <c r="A228" s="28">
        <v>227</v>
      </c>
      <c r="B228" s="122">
        <v>226</v>
      </c>
      <c r="C228" s="34" t="s">
        <v>155</v>
      </c>
      <c r="D228" s="34" t="s">
        <v>15</v>
      </c>
      <c r="E228" s="34" t="s">
        <v>289</v>
      </c>
      <c r="F228" s="35">
        <v>0.89610699999999999</v>
      </c>
      <c r="G228" s="36" t="s">
        <v>7</v>
      </c>
      <c r="H228" s="37">
        <v>0</v>
      </c>
      <c r="I228" s="34">
        <v>0</v>
      </c>
      <c r="J228" s="34">
        <v>0</v>
      </c>
      <c r="K228" s="34">
        <v>0</v>
      </c>
      <c r="L228" s="34">
        <v>0</v>
      </c>
      <c r="M228" s="34">
        <v>0</v>
      </c>
      <c r="N228" s="34">
        <v>0</v>
      </c>
      <c r="O228" s="34">
        <v>0</v>
      </c>
      <c r="P228" s="36">
        <v>0</v>
      </c>
      <c r="Q228" s="38">
        <f t="shared" si="21"/>
        <v>0</v>
      </c>
      <c r="R228" s="38">
        <f t="shared" si="22"/>
        <v>0</v>
      </c>
      <c r="S228" s="38">
        <f t="shared" si="23"/>
        <v>0</v>
      </c>
      <c r="T228" s="39">
        <v>118</v>
      </c>
      <c r="U228" s="40">
        <v>1.0587823900659501</v>
      </c>
      <c r="V228" s="38">
        <f t="shared" si="24"/>
        <v>0</v>
      </c>
      <c r="W228" s="41">
        <f t="shared" si="25"/>
        <v>0</v>
      </c>
      <c r="X228" s="40">
        <v>0.63490466266213197</v>
      </c>
      <c r="Y228" s="42">
        <v>118</v>
      </c>
      <c r="Z228" s="40">
        <v>0.59965548031317895</v>
      </c>
      <c r="AA228" s="43">
        <v>0.51057855062077595</v>
      </c>
      <c r="AB228" s="49">
        <f t="shared" si="26"/>
        <v>13924</v>
      </c>
      <c r="AC228" s="42">
        <v>118</v>
      </c>
      <c r="AD228" s="40">
        <v>0.75129673924500495</v>
      </c>
      <c r="AE228" s="43">
        <v>17.805788060289501</v>
      </c>
      <c r="AF228" s="45">
        <v>23.700073659554199</v>
      </c>
      <c r="AG228" s="42">
        <v>118</v>
      </c>
      <c r="AH228" s="47">
        <v>23</v>
      </c>
      <c r="AI228" s="48">
        <f t="shared" si="27"/>
        <v>13924</v>
      </c>
      <c r="AJ228" s="42">
        <v>118</v>
      </c>
    </row>
    <row r="229" spans="1:36" x14ac:dyDescent="0.25">
      <c r="A229" s="28">
        <v>228</v>
      </c>
      <c r="B229" s="122">
        <v>13</v>
      </c>
      <c r="C229" s="34" t="s">
        <v>111</v>
      </c>
      <c r="D229" s="34" t="s">
        <v>30</v>
      </c>
      <c r="E229" s="34" t="s">
        <v>289</v>
      </c>
      <c r="F229" s="35">
        <v>0.86782700000000002</v>
      </c>
      <c r="G229" s="36" t="s">
        <v>7</v>
      </c>
      <c r="H229" s="37">
        <v>0</v>
      </c>
      <c r="I229" s="34">
        <v>0</v>
      </c>
      <c r="J229" s="34">
        <v>0</v>
      </c>
      <c r="K229" s="34">
        <v>0</v>
      </c>
      <c r="L229" s="34">
        <v>0</v>
      </c>
      <c r="M229" s="34">
        <v>0</v>
      </c>
      <c r="N229" s="34">
        <v>0</v>
      </c>
      <c r="O229" s="34">
        <v>0</v>
      </c>
      <c r="P229" s="36">
        <v>0</v>
      </c>
      <c r="Q229" s="38">
        <f t="shared" si="21"/>
        <v>0</v>
      </c>
      <c r="R229" s="38">
        <f t="shared" si="22"/>
        <v>0</v>
      </c>
      <c r="S229" s="38">
        <f t="shared" si="23"/>
        <v>0</v>
      </c>
      <c r="T229" s="39">
        <v>118</v>
      </c>
      <c r="U229" s="40">
        <v>1.04998960311201</v>
      </c>
      <c r="V229" s="38">
        <f t="shared" si="24"/>
        <v>0</v>
      </c>
      <c r="W229" s="41">
        <f t="shared" si="25"/>
        <v>0</v>
      </c>
      <c r="X229" s="40">
        <v>0.12775224709747099</v>
      </c>
      <c r="Y229" s="42">
        <v>118</v>
      </c>
      <c r="Z229" s="40">
        <v>0.121670011511383</v>
      </c>
      <c r="AA229" s="43">
        <v>0.111637232926876</v>
      </c>
      <c r="AB229" s="49">
        <f t="shared" si="26"/>
        <v>13924</v>
      </c>
      <c r="AC229" s="42">
        <v>118</v>
      </c>
      <c r="AD229" s="40">
        <v>0.74997329909787402</v>
      </c>
      <c r="AE229" s="43">
        <v>12.3162605092206</v>
      </c>
      <c r="AF229" s="45">
        <v>16.422265331359799</v>
      </c>
      <c r="AG229" s="42">
        <v>118</v>
      </c>
      <c r="AH229" s="47">
        <v>16</v>
      </c>
      <c r="AI229" s="48">
        <f t="shared" si="27"/>
        <v>13924</v>
      </c>
      <c r="AJ229" s="42">
        <v>118</v>
      </c>
    </row>
    <row r="230" spans="1:36" x14ac:dyDescent="0.25">
      <c r="A230" s="28">
        <v>229</v>
      </c>
      <c r="B230" s="122">
        <v>149</v>
      </c>
      <c r="C230" s="34" t="s">
        <v>160</v>
      </c>
      <c r="D230" s="34" t="s">
        <v>15</v>
      </c>
      <c r="E230" s="34" t="s">
        <v>289</v>
      </c>
      <c r="F230" s="35">
        <v>0.62339500000000003</v>
      </c>
      <c r="G230" s="36" t="s">
        <v>7</v>
      </c>
      <c r="H230" s="37">
        <v>0</v>
      </c>
      <c r="I230" s="34">
        <v>0</v>
      </c>
      <c r="J230" s="34">
        <v>0</v>
      </c>
      <c r="K230" s="34">
        <v>0</v>
      </c>
      <c r="L230" s="34">
        <v>0</v>
      </c>
      <c r="M230" s="34">
        <v>0</v>
      </c>
      <c r="N230" s="34">
        <v>0</v>
      </c>
      <c r="O230" s="34">
        <v>0</v>
      </c>
      <c r="P230" s="36">
        <v>0</v>
      </c>
      <c r="Q230" s="38">
        <f t="shared" si="21"/>
        <v>0</v>
      </c>
      <c r="R230" s="38">
        <f t="shared" si="22"/>
        <v>0</v>
      </c>
      <c r="S230" s="38">
        <f t="shared" si="23"/>
        <v>0</v>
      </c>
      <c r="T230" s="39">
        <v>118</v>
      </c>
      <c r="U230" s="40">
        <v>0.41837681952866701</v>
      </c>
      <c r="V230" s="38">
        <f t="shared" si="24"/>
        <v>0</v>
      </c>
      <c r="W230" s="41">
        <f t="shared" si="25"/>
        <v>0</v>
      </c>
      <c r="X230" s="40">
        <v>4.4496574391233001E-2</v>
      </c>
      <c r="Y230" s="42">
        <v>118</v>
      </c>
      <c r="Z230" s="40">
        <v>0.106355257543574</v>
      </c>
      <c r="AA230" s="43">
        <v>0.129278379388716</v>
      </c>
      <c r="AB230" s="49">
        <f t="shared" si="26"/>
        <v>13924</v>
      </c>
      <c r="AC230" s="42">
        <v>118</v>
      </c>
      <c r="AD230" s="40">
        <v>0.52586693783392002</v>
      </c>
      <c r="AE230" s="43">
        <v>12.39946181378</v>
      </c>
      <c r="AF230" s="45">
        <v>23.579086117971599</v>
      </c>
      <c r="AG230" s="42">
        <v>118</v>
      </c>
      <c r="AH230" s="47">
        <v>24</v>
      </c>
      <c r="AI230" s="48">
        <f t="shared" si="27"/>
        <v>13924</v>
      </c>
      <c r="AJ230" s="42">
        <v>118</v>
      </c>
    </row>
    <row r="231" spans="1:36" x14ac:dyDescent="0.25">
      <c r="A231" s="28">
        <v>230</v>
      </c>
      <c r="B231" s="122">
        <v>1</v>
      </c>
      <c r="C231" s="34" t="s">
        <v>93</v>
      </c>
      <c r="D231" s="34" t="s">
        <v>15</v>
      </c>
      <c r="E231" s="34" t="s">
        <v>289</v>
      </c>
      <c r="F231" s="35">
        <v>0.55150399999999999</v>
      </c>
      <c r="G231" s="36" t="s">
        <v>7</v>
      </c>
      <c r="H231" s="37">
        <v>0</v>
      </c>
      <c r="I231" s="34">
        <v>0</v>
      </c>
      <c r="J231" s="34">
        <v>0</v>
      </c>
      <c r="K231" s="34">
        <v>0</v>
      </c>
      <c r="L231" s="34">
        <v>0</v>
      </c>
      <c r="M231" s="34">
        <v>0</v>
      </c>
      <c r="N231" s="34">
        <v>0</v>
      </c>
      <c r="O231" s="34">
        <v>0</v>
      </c>
      <c r="P231" s="36">
        <v>0</v>
      </c>
      <c r="Q231" s="38">
        <f t="shared" si="21"/>
        <v>0</v>
      </c>
      <c r="R231" s="38">
        <f t="shared" si="22"/>
        <v>0</v>
      </c>
      <c r="S231" s="38">
        <f t="shared" si="23"/>
        <v>0</v>
      </c>
      <c r="T231" s="39">
        <v>118</v>
      </c>
      <c r="U231" s="40">
        <v>2</v>
      </c>
      <c r="V231" s="38">
        <f t="shared" si="24"/>
        <v>0</v>
      </c>
      <c r="W231" s="41">
        <f t="shared" si="25"/>
        <v>0</v>
      </c>
      <c r="X231" s="40">
        <v>0.46236207382772798</v>
      </c>
      <c r="Y231" s="42">
        <v>118</v>
      </c>
      <c r="Z231" s="40">
        <v>0.23118103691386399</v>
      </c>
      <c r="AA231" s="43">
        <v>0.23118103691386399</v>
      </c>
      <c r="AB231" s="49">
        <f t="shared" si="26"/>
        <v>13924</v>
      </c>
      <c r="AC231" s="42">
        <v>118</v>
      </c>
      <c r="AD231" s="40">
        <v>0.47934101181489902</v>
      </c>
      <c r="AE231" s="43">
        <v>12.565972355968199</v>
      </c>
      <c r="AF231" s="45">
        <v>26.215099576792799</v>
      </c>
      <c r="AG231" s="42">
        <v>118</v>
      </c>
      <c r="AH231" s="47">
        <v>26.5</v>
      </c>
      <c r="AI231" s="48">
        <f t="shared" si="27"/>
        <v>13924</v>
      </c>
      <c r="AJ231" s="42">
        <v>118</v>
      </c>
    </row>
    <row r="232" spans="1:36" x14ac:dyDescent="0.25">
      <c r="A232" s="28">
        <v>231</v>
      </c>
      <c r="B232" s="122">
        <v>219</v>
      </c>
      <c r="C232" s="34" t="s">
        <v>191</v>
      </c>
      <c r="D232" s="34" t="s">
        <v>15</v>
      </c>
      <c r="E232" s="34" t="s">
        <v>289</v>
      </c>
      <c r="F232" s="35">
        <v>0.487342</v>
      </c>
      <c r="G232" s="36" t="s">
        <v>7</v>
      </c>
      <c r="H232" s="37">
        <v>0</v>
      </c>
      <c r="I232" s="34">
        <v>0</v>
      </c>
      <c r="J232" s="34">
        <v>0</v>
      </c>
      <c r="K232" s="34">
        <v>0</v>
      </c>
      <c r="L232" s="34">
        <v>0</v>
      </c>
      <c r="M232" s="34">
        <v>0</v>
      </c>
      <c r="N232" s="34">
        <v>0</v>
      </c>
      <c r="O232" s="34">
        <v>0</v>
      </c>
      <c r="P232" s="36">
        <v>0</v>
      </c>
      <c r="Q232" s="38">
        <f t="shared" si="21"/>
        <v>0</v>
      </c>
      <c r="R232" s="38">
        <f t="shared" si="22"/>
        <v>0</v>
      </c>
      <c r="S232" s="38">
        <f t="shared" si="23"/>
        <v>0</v>
      </c>
      <c r="T232" s="39">
        <v>118</v>
      </c>
      <c r="U232" s="40">
        <v>0.57449412909227604</v>
      </c>
      <c r="V232" s="38">
        <f t="shared" si="24"/>
        <v>0</v>
      </c>
      <c r="W232" s="41">
        <f t="shared" si="25"/>
        <v>0</v>
      </c>
      <c r="X232" s="40">
        <v>0.131920673367761</v>
      </c>
      <c r="Y232" s="42">
        <v>118</v>
      </c>
      <c r="Z232" s="40">
        <v>0.22962928024382301</v>
      </c>
      <c r="AA232" s="43">
        <v>0.2380710666708</v>
      </c>
      <c r="AB232" s="49">
        <f t="shared" si="26"/>
        <v>13924</v>
      </c>
      <c r="AC232" s="42">
        <v>118</v>
      </c>
      <c r="AD232" s="40">
        <v>0.40765276222213798</v>
      </c>
      <c r="AE232" s="43">
        <v>5.7071386711099201</v>
      </c>
      <c r="AF232" s="45">
        <v>14</v>
      </c>
      <c r="AG232" s="42">
        <v>118</v>
      </c>
      <c r="AH232" s="47">
        <v>14</v>
      </c>
      <c r="AI232" s="48">
        <f t="shared" si="27"/>
        <v>13924</v>
      </c>
      <c r="AJ232" s="42">
        <v>118</v>
      </c>
    </row>
    <row r="233" spans="1:36" x14ac:dyDescent="0.25">
      <c r="A233" s="28">
        <v>232</v>
      </c>
      <c r="B233" s="122">
        <v>18</v>
      </c>
      <c r="C233" s="34" t="s">
        <v>36</v>
      </c>
      <c r="D233" s="34" t="s">
        <v>18</v>
      </c>
      <c r="E233" s="34" t="s">
        <v>289</v>
      </c>
      <c r="F233" s="35">
        <v>0.47152099999999997</v>
      </c>
      <c r="G233" s="36" t="s">
        <v>7</v>
      </c>
      <c r="H233" s="37">
        <v>0</v>
      </c>
      <c r="I233" s="34">
        <v>0</v>
      </c>
      <c r="J233" s="34">
        <v>0</v>
      </c>
      <c r="K233" s="34">
        <v>0</v>
      </c>
      <c r="L233" s="34">
        <v>0</v>
      </c>
      <c r="M233" s="34">
        <v>0</v>
      </c>
      <c r="N233" s="34">
        <v>0</v>
      </c>
      <c r="O233" s="34">
        <v>0</v>
      </c>
      <c r="P233" s="36">
        <v>0</v>
      </c>
      <c r="Q233" s="38">
        <f t="shared" si="21"/>
        <v>0</v>
      </c>
      <c r="R233" s="38">
        <f t="shared" si="22"/>
        <v>0</v>
      </c>
      <c r="S233" s="38">
        <f t="shared" si="23"/>
        <v>0</v>
      </c>
      <c r="T233" s="39">
        <v>118</v>
      </c>
      <c r="U233" s="40">
        <v>0</v>
      </c>
      <c r="V233" s="38">
        <f t="shared" si="24"/>
        <v>0</v>
      </c>
      <c r="W233" s="41">
        <f t="shared" si="25"/>
        <v>0</v>
      </c>
      <c r="X233" s="40">
        <v>0</v>
      </c>
      <c r="Y233" s="42">
        <v>118</v>
      </c>
      <c r="Z233" s="40"/>
      <c r="AA233" s="43"/>
      <c r="AB233" s="49">
        <f t="shared" si="26"/>
        <v>13924</v>
      </c>
      <c r="AC233" s="42">
        <v>118</v>
      </c>
      <c r="AD233" s="40">
        <v>0.41033126968787398</v>
      </c>
      <c r="AE233" s="43">
        <v>5.7446377756302303</v>
      </c>
      <c r="AF233" s="45">
        <v>14</v>
      </c>
      <c r="AG233" s="42">
        <v>118</v>
      </c>
      <c r="AH233" s="47">
        <v>14</v>
      </c>
      <c r="AI233" s="48">
        <f t="shared" si="27"/>
        <v>13924</v>
      </c>
      <c r="AJ233" s="42">
        <v>118</v>
      </c>
    </row>
    <row r="234" spans="1:36" x14ac:dyDescent="0.25">
      <c r="A234" s="28">
        <v>233</v>
      </c>
      <c r="B234" s="122">
        <v>117</v>
      </c>
      <c r="C234" s="34" t="s">
        <v>144</v>
      </c>
      <c r="D234" s="34" t="s">
        <v>12</v>
      </c>
      <c r="E234" s="34" t="s">
        <v>289</v>
      </c>
      <c r="F234" s="35">
        <v>0.42238500000000001</v>
      </c>
      <c r="G234" s="36" t="s">
        <v>7</v>
      </c>
      <c r="H234" s="37">
        <v>0</v>
      </c>
      <c r="I234" s="34">
        <v>0</v>
      </c>
      <c r="J234" s="34">
        <v>0</v>
      </c>
      <c r="K234" s="34">
        <v>0</v>
      </c>
      <c r="L234" s="34">
        <v>0</v>
      </c>
      <c r="M234" s="34">
        <v>0</v>
      </c>
      <c r="N234" s="34">
        <v>0</v>
      </c>
      <c r="O234" s="34">
        <v>0</v>
      </c>
      <c r="P234" s="36">
        <v>0</v>
      </c>
      <c r="Q234" s="38">
        <f t="shared" si="21"/>
        <v>0</v>
      </c>
      <c r="R234" s="38">
        <f t="shared" si="22"/>
        <v>0</v>
      </c>
      <c r="S234" s="38">
        <f t="shared" si="23"/>
        <v>0</v>
      </c>
      <c r="T234" s="39">
        <v>118</v>
      </c>
      <c r="U234" s="40">
        <v>0.17585207781845999</v>
      </c>
      <c r="V234" s="38">
        <f t="shared" si="24"/>
        <v>0</v>
      </c>
      <c r="W234" s="41">
        <f t="shared" si="25"/>
        <v>0</v>
      </c>
      <c r="X234" s="40">
        <v>6.7471030835669996E-3</v>
      </c>
      <c r="Y234" s="42">
        <v>118</v>
      </c>
      <c r="Z234" s="40">
        <v>3.8368060060868001E-2</v>
      </c>
      <c r="AA234" s="43">
        <v>3.5096610177576003E-2</v>
      </c>
      <c r="AB234" s="49">
        <f t="shared" si="26"/>
        <v>13924</v>
      </c>
      <c r="AC234" s="42">
        <v>118</v>
      </c>
      <c r="AD234" s="40">
        <v>0.36183500203421998</v>
      </c>
      <c r="AE234" s="43">
        <v>7.8534925994934799</v>
      </c>
      <c r="AF234" s="45">
        <v>21.704623807374901</v>
      </c>
      <c r="AG234" s="42">
        <v>118</v>
      </c>
      <c r="AH234" s="47">
        <v>19</v>
      </c>
      <c r="AI234" s="48">
        <f t="shared" si="27"/>
        <v>13924</v>
      </c>
      <c r="AJ234" s="42">
        <v>118</v>
      </c>
    </row>
    <row r="235" spans="1:36" x14ac:dyDescent="0.25">
      <c r="A235" s="28">
        <v>234</v>
      </c>
      <c r="B235" s="122">
        <v>153</v>
      </c>
      <c r="C235" s="34" t="s">
        <v>88</v>
      </c>
      <c r="D235" s="34" t="s">
        <v>89</v>
      </c>
      <c r="E235" s="34" t="s">
        <v>289</v>
      </c>
      <c r="F235" s="35">
        <v>0.38298399999999999</v>
      </c>
      <c r="G235" s="36" t="s">
        <v>10</v>
      </c>
      <c r="H235" s="37">
        <v>0</v>
      </c>
      <c r="I235" s="34">
        <v>0</v>
      </c>
      <c r="J235" s="34">
        <v>0</v>
      </c>
      <c r="K235" s="34">
        <v>0</v>
      </c>
      <c r="L235" s="34">
        <v>0</v>
      </c>
      <c r="M235" s="34">
        <v>0</v>
      </c>
      <c r="N235" s="34">
        <v>0</v>
      </c>
      <c r="O235" s="34">
        <v>0</v>
      </c>
      <c r="P235" s="36">
        <v>0</v>
      </c>
      <c r="Q235" s="38">
        <f t="shared" si="21"/>
        <v>0</v>
      </c>
      <c r="R235" s="38">
        <f t="shared" si="22"/>
        <v>0</v>
      </c>
      <c r="S235" s="38">
        <f t="shared" si="23"/>
        <v>0</v>
      </c>
      <c r="T235" s="39">
        <v>118</v>
      </c>
      <c r="U235" s="40">
        <v>0</v>
      </c>
      <c r="V235" s="38">
        <f t="shared" si="24"/>
        <v>0</v>
      </c>
      <c r="W235" s="41">
        <f t="shared" si="25"/>
        <v>0</v>
      </c>
      <c r="X235" s="40">
        <v>0</v>
      </c>
      <c r="Y235" s="42">
        <v>118</v>
      </c>
      <c r="Z235" s="40"/>
      <c r="AA235" s="43"/>
      <c r="AB235" s="49">
        <f t="shared" si="26"/>
        <v>13924</v>
      </c>
      <c r="AC235" s="42">
        <v>118</v>
      </c>
      <c r="AD235" s="40">
        <v>0.32291685742640902</v>
      </c>
      <c r="AE235" s="43">
        <v>41.333357750580198</v>
      </c>
      <c r="AF235" s="45">
        <v>128</v>
      </c>
      <c r="AG235" s="42">
        <v>118</v>
      </c>
      <c r="AH235" s="47">
        <v>128</v>
      </c>
      <c r="AI235" s="48">
        <f t="shared" si="27"/>
        <v>13924</v>
      </c>
      <c r="AJ235" s="42">
        <v>118</v>
      </c>
    </row>
    <row r="236" spans="1:36" x14ac:dyDescent="0.25">
      <c r="A236" s="28">
        <v>235</v>
      </c>
      <c r="B236" s="122">
        <v>220</v>
      </c>
      <c r="C236" s="34" t="s">
        <v>154</v>
      </c>
      <c r="D236" s="34" t="s">
        <v>15</v>
      </c>
      <c r="E236" s="34" t="s">
        <v>289</v>
      </c>
      <c r="F236" s="35">
        <v>0.35319899999999999</v>
      </c>
      <c r="G236" s="36" t="s">
        <v>7</v>
      </c>
      <c r="H236" s="37">
        <v>0</v>
      </c>
      <c r="I236" s="34">
        <v>0</v>
      </c>
      <c r="J236" s="34">
        <v>0</v>
      </c>
      <c r="K236" s="34">
        <v>0</v>
      </c>
      <c r="L236" s="34">
        <v>0</v>
      </c>
      <c r="M236" s="34">
        <v>0</v>
      </c>
      <c r="N236" s="34">
        <v>0</v>
      </c>
      <c r="O236" s="34">
        <v>0</v>
      </c>
      <c r="P236" s="36">
        <v>0</v>
      </c>
      <c r="Q236" s="38">
        <f t="shared" si="21"/>
        <v>0</v>
      </c>
      <c r="R236" s="38">
        <f t="shared" si="22"/>
        <v>0</v>
      </c>
      <c r="S236" s="38">
        <f t="shared" si="23"/>
        <v>0</v>
      </c>
      <c r="T236" s="39">
        <v>118</v>
      </c>
      <c r="U236" s="40">
        <v>0.417036968657859</v>
      </c>
      <c r="V236" s="38">
        <f t="shared" si="24"/>
        <v>0</v>
      </c>
      <c r="W236" s="41">
        <f t="shared" si="25"/>
        <v>0</v>
      </c>
      <c r="X236" s="40">
        <v>0.20125235066280001</v>
      </c>
      <c r="Y236" s="42">
        <v>118</v>
      </c>
      <c r="Z236" s="40">
        <v>0.482576763663149</v>
      </c>
      <c r="AA236" s="43">
        <v>0.69742856785130003</v>
      </c>
      <c r="AB236" s="49">
        <f t="shared" si="26"/>
        <v>13924</v>
      </c>
      <c r="AC236" s="42">
        <v>118</v>
      </c>
      <c r="AD236" s="40">
        <v>0.295923428305707</v>
      </c>
      <c r="AE236" s="43">
        <v>4.7465232538808202</v>
      </c>
      <c r="AF236" s="45">
        <v>16.039700814013798</v>
      </c>
      <c r="AG236" s="42">
        <v>118</v>
      </c>
      <c r="AH236" s="47">
        <v>15</v>
      </c>
      <c r="AI236" s="48">
        <f t="shared" si="27"/>
        <v>13924</v>
      </c>
      <c r="AJ236" s="42">
        <v>118</v>
      </c>
    </row>
    <row r="237" spans="1:36" x14ac:dyDescent="0.25">
      <c r="A237" s="28">
        <v>236</v>
      </c>
      <c r="B237" s="122">
        <v>64</v>
      </c>
      <c r="C237" s="34" t="s">
        <v>51</v>
      </c>
      <c r="D237" s="34" t="s">
        <v>12</v>
      </c>
      <c r="E237" s="34" t="s">
        <v>289</v>
      </c>
      <c r="F237" s="35">
        <v>0.29655500000000001</v>
      </c>
      <c r="G237" s="36" t="s">
        <v>7</v>
      </c>
      <c r="H237" s="37">
        <v>0</v>
      </c>
      <c r="I237" s="34">
        <v>0</v>
      </c>
      <c r="J237" s="34">
        <v>0</v>
      </c>
      <c r="K237" s="34">
        <v>0</v>
      </c>
      <c r="L237" s="34">
        <v>0</v>
      </c>
      <c r="M237" s="34">
        <v>0</v>
      </c>
      <c r="N237" s="34">
        <v>0</v>
      </c>
      <c r="O237" s="34">
        <v>0</v>
      </c>
      <c r="P237" s="36">
        <v>0</v>
      </c>
      <c r="Q237" s="38">
        <f t="shared" si="21"/>
        <v>0</v>
      </c>
      <c r="R237" s="38">
        <f t="shared" si="22"/>
        <v>0</v>
      </c>
      <c r="S237" s="38">
        <f t="shared" si="23"/>
        <v>0</v>
      </c>
      <c r="T237" s="39">
        <v>118</v>
      </c>
      <c r="U237" s="40">
        <v>0.146487425824086</v>
      </c>
      <c r="V237" s="38">
        <f t="shared" si="24"/>
        <v>0</v>
      </c>
      <c r="W237" s="41">
        <f t="shared" si="25"/>
        <v>0</v>
      </c>
      <c r="X237" s="40">
        <v>1.1287608371841999E-2</v>
      </c>
      <c r="Y237" s="42">
        <v>118</v>
      </c>
      <c r="Z237" s="40">
        <v>7.7055134994300001E-2</v>
      </c>
      <c r="AA237" s="43">
        <v>7.7055134994300001E-2</v>
      </c>
      <c r="AB237" s="49">
        <f t="shared" si="26"/>
        <v>13924</v>
      </c>
      <c r="AC237" s="42">
        <v>118</v>
      </c>
      <c r="AD237" s="40">
        <v>0.25304343822445302</v>
      </c>
      <c r="AE237" s="43">
        <v>2.2825565290221301</v>
      </c>
      <c r="AF237" s="45">
        <v>9.0204138271211605</v>
      </c>
      <c r="AG237" s="42">
        <v>118</v>
      </c>
      <c r="AH237" s="47">
        <v>10.5</v>
      </c>
      <c r="AI237" s="48">
        <f t="shared" si="27"/>
        <v>13924</v>
      </c>
      <c r="AJ237" s="42">
        <v>118</v>
      </c>
    </row>
    <row r="238" spans="1:36" x14ac:dyDescent="0.25">
      <c r="A238" s="28">
        <v>237</v>
      </c>
      <c r="B238" s="122">
        <v>11</v>
      </c>
      <c r="C238" s="34" t="s">
        <v>146</v>
      </c>
      <c r="D238" s="34" t="s">
        <v>12</v>
      </c>
      <c r="E238" s="34" t="s">
        <v>289</v>
      </c>
      <c r="F238" s="35">
        <v>0.27169500000000002</v>
      </c>
      <c r="G238" s="36" t="s">
        <v>7</v>
      </c>
      <c r="H238" s="37">
        <v>0</v>
      </c>
      <c r="I238" s="34">
        <v>0</v>
      </c>
      <c r="J238" s="34">
        <v>0</v>
      </c>
      <c r="K238" s="34">
        <v>0</v>
      </c>
      <c r="L238" s="34">
        <v>0</v>
      </c>
      <c r="M238" s="34">
        <v>0</v>
      </c>
      <c r="N238" s="34">
        <v>0</v>
      </c>
      <c r="O238" s="34">
        <v>0</v>
      </c>
      <c r="P238" s="36">
        <v>0</v>
      </c>
      <c r="Q238" s="38">
        <f t="shared" si="21"/>
        <v>0</v>
      </c>
      <c r="R238" s="38">
        <f t="shared" si="22"/>
        <v>0</v>
      </c>
      <c r="S238" s="38">
        <f t="shared" si="23"/>
        <v>0</v>
      </c>
      <c r="T238" s="39">
        <v>118</v>
      </c>
      <c r="U238" s="40">
        <v>0</v>
      </c>
      <c r="V238" s="38">
        <f t="shared" si="24"/>
        <v>0</v>
      </c>
      <c r="W238" s="41">
        <f t="shared" si="25"/>
        <v>0</v>
      </c>
      <c r="X238" s="40">
        <v>0</v>
      </c>
      <c r="Y238" s="42">
        <v>118</v>
      </c>
      <c r="Z238" s="40"/>
      <c r="AA238" s="43"/>
      <c r="AB238" s="49">
        <f t="shared" si="26"/>
        <v>13924</v>
      </c>
      <c r="AC238" s="42">
        <v>118</v>
      </c>
      <c r="AD238" s="40">
        <v>0.235936209458739</v>
      </c>
      <c r="AE238" s="43">
        <v>4.1287511290163996</v>
      </c>
      <c r="AF238" s="45">
        <v>17.499438252772499</v>
      </c>
      <c r="AG238" s="42">
        <v>118</v>
      </c>
      <c r="AH238" s="47">
        <v>16.5</v>
      </c>
      <c r="AI238" s="48">
        <f t="shared" si="27"/>
        <v>13924</v>
      </c>
      <c r="AJ238" s="42">
        <v>118</v>
      </c>
    </row>
    <row r="239" spans="1:36" x14ac:dyDescent="0.25">
      <c r="A239" s="28">
        <v>238</v>
      </c>
      <c r="B239" s="122">
        <v>86</v>
      </c>
      <c r="C239" s="34" t="s">
        <v>228</v>
      </c>
      <c r="D239" s="34" t="s">
        <v>15</v>
      </c>
      <c r="E239" s="34" t="s">
        <v>289</v>
      </c>
      <c r="F239" s="35">
        <v>0.23848199999999997</v>
      </c>
      <c r="G239" s="36" t="s">
        <v>7</v>
      </c>
      <c r="H239" s="37">
        <v>0</v>
      </c>
      <c r="I239" s="34">
        <v>0</v>
      </c>
      <c r="J239" s="34">
        <v>0</v>
      </c>
      <c r="K239" s="34">
        <v>0</v>
      </c>
      <c r="L239" s="34">
        <v>0</v>
      </c>
      <c r="M239" s="34">
        <v>0</v>
      </c>
      <c r="N239" s="34">
        <v>0</v>
      </c>
      <c r="O239" s="34">
        <v>0</v>
      </c>
      <c r="P239" s="36">
        <v>0</v>
      </c>
      <c r="Q239" s="38">
        <f t="shared" si="21"/>
        <v>0</v>
      </c>
      <c r="R239" s="38">
        <f t="shared" si="22"/>
        <v>0</v>
      </c>
      <c r="S239" s="38">
        <f t="shared" si="23"/>
        <v>0</v>
      </c>
      <c r="T239" s="39">
        <v>118</v>
      </c>
      <c r="U239" s="40">
        <v>0.16418059655628101</v>
      </c>
      <c r="V239" s="38">
        <f t="shared" si="24"/>
        <v>0</v>
      </c>
      <c r="W239" s="41">
        <f t="shared" si="25"/>
        <v>0</v>
      </c>
      <c r="X239" s="40">
        <v>0.15391202885218699</v>
      </c>
      <c r="Y239" s="42">
        <v>118</v>
      </c>
      <c r="Z239" s="40">
        <v>0.93745565603073999</v>
      </c>
      <c r="AA239" s="43">
        <v>0.88213542685195301</v>
      </c>
      <c r="AB239" s="49">
        <f t="shared" si="26"/>
        <v>13924</v>
      </c>
      <c r="AC239" s="42">
        <v>118</v>
      </c>
      <c r="AD239" s="40">
        <v>0.204395861557677</v>
      </c>
      <c r="AE239" s="43">
        <v>7.7670427391917096</v>
      </c>
      <c r="AF239" s="45">
        <v>38</v>
      </c>
      <c r="AG239" s="42">
        <v>118</v>
      </c>
      <c r="AH239" s="47">
        <v>38</v>
      </c>
      <c r="AI239" s="48">
        <f t="shared" si="27"/>
        <v>13924</v>
      </c>
      <c r="AJ239" s="42">
        <v>118</v>
      </c>
    </row>
    <row r="240" spans="1:36" x14ac:dyDescent="0.25">
      <c r="A240" s="28">
        <v>239</v>
      </c>
      <c r="B240" s="122">
        <v>44</v>
      </c>
      <c r="C240" s="34" t="s">
        <v>296</v>
      </c>
      <c r="D240" s="34" t="s">
        <v>103</v>
      </c>
      <c r="E240" s="34" t="s">
        <v>289</v>
      </c>
      <c r="F240" s="35">
        <v>0.22856599999999999</v>
      </c>
      <c r="G240" s="36" t="s">
        <v>7</v>
      </c>
      <c r="H240" s="37">
        <v>0</v>
      </c>
      <c r="I240" s="34">
        <v>0</v>
      </c>
      <c r="J240" s="34">
        <v>0</v>
      </c>
      <c r="K240" s="34">
        <v>0</v>
      </c>
      <c r="L240" s="34">
        <v>0</v>
      </c>
      <c r="M240" s="34">
        <v>0</v>
      </c>
      <c r="N240" s="34">
        <v>0</v>
      </c>
      <c r="O240" s="34">
        <v>0</v>
      </c>
      <c r="P240" s="36">
        <v>0</v>
      </c>
      <c r="Q240" s="38">
        <f t="shared" si="21"/>
        <v>0</v>
      </c>
      <c r="R240" s="38">
        <f t="shared" si="22"/>
        <v>0</v>
      </c>
      <c r="S240" s="38">
        <f t="shared" si="23"/>
        <v>0</v>
      </c>
      <c r="T240" s="39">
        <v>118</v>
      </c>
      <c r="U240" s="40">
        <v>0</v>
      </c>
      <c r="V240" s="38">
        <f t="shared" si="24"/>
        <v>0</v>
      </c>
      <c r="W240" s="41">
        <f t="shared" si="25"/>
        <v>0</v>
      </c>
      <c r="X240" s="40">
        <v>0</v>
      </c>
      <c r="Y240" s="42">
        <v>118</v>
      </c>
      <c r="Z240" s="40"/>
      <c r="AA240" s="43"/>
      <c r="AB240" s="49">
        <f t="shared" si="26"/>
        <v>13924</v>
      </c>
      <c r="AC240" s="42">
        <v>118</v>
      </c>
      <c r="AD240" s="40">
        <v>0.19648602829721101</v>
      </c>
      <c r="AE240" s="43">
        <v>4.1262065942414203</v>
      </c>
      <c r="AF240" s="45">
        <v>21</v>
      </c>
      <c r="AG240" s="42">
        <v>118</v>
      </c>
      <c r="AH240" s="47">
        <v>21</v>
      </c>
      <c r="AI240" s="48">
        <f t="shared" si="27"/>
        <v>13924</v>
      </c>
      <c r="AJ240" s="42">
        <v>118</v>
      </c>
    </row>
    <row r="241" spans="1:36" x14ac:dyDescent="0.25">
      <c r="A241" s="28">
        <v>240</v>
      </c>
      <c r="B241" s="122">
        <v>222</v>
      </c>
      <c r="C241" s="34" t="s">
        <v>156</v>
      </c>
      <c r="D241" s="34" t="s">
        <v>15</v>
      </c>
      <c r="E241" s="34" t="s">
        <v>289</v>
      </c>
      <c r="F241" s="35">
        <v>0.19117300000000001</v>
      </c>
      <c r="G241" s="36" t="s">
        <v>7</v>
      </c>
      <c r="H241" s="37">
        <v>0</v>
      </c>
      <c r="I241" s="34">
        <v>0</v>
      </c>
      <c r="J241" s="34">
        <v>0</v>
      </c>
      <c r="K241" s="34">
        <v>0</v>
      </c>
      <c r="L241" s="34">
        <v>0</v>
      </c>
      <c r="M241" s="34">
        <v>0</v>
      </c>
      <c r="N241" s="34">
        <v>0</v>
      </c>
      <c r="O241" s="34">
        <v>0</v>
      </c>
      <c r="P241" s="36">
        <v>0</v>
      </c>
      <c r="Q241" s="38">
        <f t="shared" si="21"/>
        <v>0</v>
      </c>
      <c r="R241" s="38">
        <f t="shared" si="22"/>
        <v>0</v>
      </c>
      <c r="S241" s="38">
        <f t="shared" si="23"/>
        <v>0</v>
      </c>
      <c r="T241" s="39">
        <v>118</v>
      </c>
      <c r="U241" s="40">
        <v>0.22589044030215599</v>
      </c>
      <c r="V241" s="38">
        <f t="shared" si="24"/>
        <v>0</v>
      </c>
      <c r="W241" s="41">
        <f t="shared" si="25"/>
        <v>0</v>
      </c>
      <c r="X241" s="40">
        <v>0.19124787180431499</v>
      </c>
      <c r="Y241" s="42">
        <v>118</v>
      </c>
      <c r="Z241" s="40">
        <v>0.84663995319367202</v>
      </c>
      <c r="AA241" s="43">
        <v>0.85017593468140795</v>
      </c>
      <c r="AB241" s="49">
        <f t="shared" si="26"/>
        <v>13924</v>
      </c>
      <c r="AC241" s="42">
        <v>118</v>
      </c>
      <c r="AD241" s="40">
        <v>0.16028860398351299</v>
      </c>
      <c r="AE241" s="43">
        <v>3.2068695529583402</v>
      </c>
      <c r="AF241" s="45">
        <v>20.0068468578602</v>
      </c>
      <c r="AG241" s="42">
        <v>118</v>
      </c>
      <c r="AH241" s="47">
        <v>20</v>
      </c>
      <c r="AI241" s="48">
        <f t="shared" si="27"/>
        <v>13924</v>
      </c>
      <c r="AJ241" s="42">
        <v>118</v>
      </c>
    </row>
    <row r="242" spans="1:36" x14ac:dyDescent="0.25">
      <c r="A242" s="28">
        <v>241</v>
      </c>
      <c r="B242" s="122">
        <v>111</v>
      </c>
      <c r="C242" s="34" t="s">
        <v>192</v>
      </c>
      <c r="D242" s="34" t="s">
        <v>15</v>
      </c>
      <c r="E242" s="34" t="s">
        <v>289</v>
      </c>
      <c r="F242" s="35">
        <v>0.18521899999999999</v>
      </c>
      <c r="G242" s="36" t="s">
        <v>7</v>
      </c>
      <c r="H242" s="37">
        <v>0</v>
      </c>
      <c r="I242" s="34">
        <v>0</v>
      </c>
      <c r="J242" s="34">
        <v>0</v>
      </c>
      <c r="K242" s="34">
        <v>0</v>
      </c>
      <c r="L242" s="34">
        <v>0</v>
      </c>
      <c r="M242" s="34">
        <v>0</v>
      </c>
      <c r="N242" s="34">
        <v>0</v>
      </c>
      <c r="O242" s="34">
        <v>0</v>
      </c>
      <c r="P242" s="36">
        <v>0</v>
      </c>
      <c r="Q242" s="38">
        <f t="shared" si="21"/>
        <v>0</v>
      </c>
      <c r="R242" s="38">
        <f t="shared" si="22"/>
        <v>0</v>
      </c>
      <c r="S242" s="38">
        <f t="shared" si="23"/>
        <v>0</v>
      </c>
      <c r="T242" s="39">
        <v>118</v>
      </c>
      <c r="U242" s="40">
        <v>0.22305466927968601</v>
      </c>
      <c r="V242" s="38">
        <f t="shared" si="24"/>
        <v>0</v>
      </c>
      <c r="W242" s="41">
        <f t="shared" si="25"/>
        <v>0</v>
      </c>
      <c r="X242" s="40">
        <v>3.3226336751471998E-2</v>
      </c>
      <c r="Y242" s="42">
        <v>118</v>
      </c>
      <c r="Z242" s="40">
        <v>0.14896050756870599</v>
      </c>
      <c r="AA242" s="43">
        <v>0.14292589354278701</v>
      </c>
      <c r="AB242" s="49">
        <f t="shared" si="26"/>
        <v>13924</v>
      </c>
      <c r="AC242" s="42">
        <v>118</v>
      </c>
      <c r="AD242" s="40">
        <v>0.15827638169628599</v>
      </c>
      <c r="AE242" s="43">
        <v>2.7201670135631799</v>
      </c>
      <c r="AF242" s="45">
        <v>17.186183967629901</v>
      </c>
      <c r="AG242" s="42">
        <v>118</v>
      </c>
      <c r="AH242" s="47">
        <v>18</v>
      </c>
      <c r="AI242" s="48">
        <f t="shared" si="27"/>
        <v>13924</v>
      </c>
      <c r="AJ242" s="42">
        <v>118</v>
      </c>
    </row>
    <row r="243" spans="1:36" x14ac:dyDescent="0.25">
      <c r="A243" s="28">
        <v>242</v>
      </c>
      <c r="B243" s="122">
        <v>115</v>
      </c>
      <c r="C243" s="34" t="s">
        <v>137</v>
      </c>
      <c r="D243" s="34" t="s">
        <v>89</v>
      </c>
      <c r="E243" s="34" t="s">
        <v>289</v>
      </c>
      <c r="F243" s="35">
        <v>0.165272</v>
      </c>
      <c r="G243" s="36" t="s">
        <v>7</v>
      </c>
      <c r="H243" s="37">
        <v>0</v>
      </c>
      <c r="I243" s="34">
        <v>0</v>
      </c>
      <c r="J243" s="34">
        <v>0</v>
      </c>
      <c r="K243" s="34">
        <v>0</v>
      </c>
      <c r="L243" s="34">
        <v>0</v>
      </c>
      <c r="M243" s="34">
        <v>0</v>
      </c>
      <c r="N243" s="34">
        <v>0</v>
      </c>
      <c r="O243" s="34">
        <v>0</v>
      </c>
      <c r="P243" s="36">
        <v>0</v>
      </c>
      <c r="Q243" s="38">
        <f t="shared" si="21"/>
        <v>0</v>
      </c>
      <c r="R243" s="38">
        <f t="shared" si="22"/>
        <v>0</v>
      </c>
      <c r="S243" s="38">
        <f t="shared" si="23"/>
        <v>0</v>
      </c>
      <c r="T243" s="39">
        <v>118</v>
      </c>
      <c r="U243" s="40">
        <v>0</v>
      </c>
      <c r="V243" s="38">
        <f t="shared" si="24"/>
        <v>0</v>
      </c>
      <c r="W243" s="41">
        <f t="shared" si="25"/>
        <v>0</v>
      </c>
      <c r="X243" s="40">
        <v>0</v>
      </c>
      <c r="Y243" s="42">
        <v>118</v>
      </c>
      <c r="Z243" s="40"/>
      <c r="AA243" s="43"/>
      <c r="AB243" s="49">
        <f t="shared" si="26"/>
        <v>13924</v>
      </c>
      <c r="AC243" s="42">
        <v>118</v>
      </c>
      <c r="AD243" s="40">
        <v>0.14085018510016101</v>
      </c>
      <c r="AE243" s="43">
        <v>17.369810734335001</v>
      </c>
      <c r="AF243" s="45">
        <v>123.321177902486</v>
      </c>
      <c r="AG243" s="42">
        <v>118</v>
      </c>
      <c r="AH243" s="47">
        <v>128</v>
      </c>
      <c r="AI243" s="48">
        <f t="shared" si="27"/>
        <v>13924</v>
      </c>
      <c r="AJ243" s="42">
        <v>118</v>
      </c>
    </row>
    <row r="244" spans="1:36" x14ac:dyDescent="0.25">
      <c r="A244" s="28">
        <v>243</v>
      </c>
      <c r="B244" s="122">
        <v>84</v>
      </c>
      <c r="C244" s="34" t="s">
        <v>121</v>
      </c>
      <c r="D244" s="34" t="s">
        <v>15</v>
      </c>
      <c r="E244" s="34" t="s">
        <v>289</v>
      </c>
      <c r="F244" s="35">
        <v>0.16044599999999998</v>
      </c>
      <c r="G244" s="36" t="s">
        <v>7</v>
      </c>
      <c r="H244" s="37">
        <v>0</v>
      </c>
      <c r="I244" s="34">
        <v>0</v>
      </c>
      <c r="J244" s="34">
        <v>0</v>
      </c>
      <c r="K244" s="34">
        <v>0</v>
      </c>
      <c r="L244" s="34">
        <v>0</v>
      </c>
      <c r="M244" s="34">
        <v>0</v>
      </c>
      <c r="N244" s="34">
        <v>0</v>
      </c>
      <c r="O244" s="34">
        <v>0</v>
      </c>
      <c r="P244" s="36">
        <v>0</v>
      </c>
      <c r="Q244" s="38">
        <f t="shared" si="21"/>
        <v>0</v>
      </c>
      <c r="R244" s="38">
        <f t="shared" si="22"/>
        <v>0</v>
      </c>
      <c r="S244" s="38">
        <f t="shared" si="23"/>
        <v>0</v>
      </c>
      <c r="T244" s="39">
        <v>118</v>
      </c>
      <c r="U244" s="40">
        <v>0</v>
      </c>
      <c r="V244" s="38">
        <f t="shared" si="24"/>
        <v>0</v>
      </c>
      <c r="W244" s="41">
        <f t="shared" si="25"/>
        <v>0</v>
      </c>
      <c r="X244" s="40">
        <v>0</v>
      </c>
      <c r="Y244" s="42">
        <v>118</v>
      </c>
      <c r="Z244" s="40"/>
      <c r="AA244" s="43"/>
      <c r="AB244" s="49">
        <f t="shared" si="26"/>
        <v>13924</v>
      </c>
      <c r="AC244" s="42">
        <v>118</v>
      </c>
      <c r="AD244" s="40">
        <v>0.13746253598417299</v>
      </c>
      <c r="AE244" s="43">
        <v>5.3596757610279298</v>
      </c>
      <c r="AF244" s="45">
        <v>38.990083535524299</v>
      </c>
      <c r="AG244" s="42">
        <v>118</v>
      </c>
      <c r="AH244" s="47">
        <v>39</v>
      </c>
      <c r="AI244" s="48">
        <f t="shared" si="27"/>
        <v>13924</v>
      </c>
      <c r="AJ244" s="42">
        <v>118</v>
      </c>
    </row>
    <row r="245" spans="1:36" x14ac:dyDescent="0.25">
      <c r="A245" s="28">
        <v>244</v>
      </c>
      <c r="B245" s="122">
        <v>24</v>
      </c>
      <c r="C245" s="34" t="s">
        <v>253</v>
      </c>
      <c r="D245" s="34" t="s">
        <v>15</v>
      </c>
      <c r="E245" s="34" t="s">
        <v>28</v>
      </c>
      <c r="F245" s="35">
        <v>0.130775</v>
      </c>
      <c r="G245" s="36" t="s">
        <v>7</v>
      </c>
      <c r="H245" s="37">
        <v>0</v>
      </c>
      <c r="I245" s="34">
        <v>0</v>
      </c>
      <c r="J245" s="34">
        <v>0</v>
      </c>
      <c r="K245" s="34">
        <v>0</v>
      </c>
      <c r="L245" s="34">
        <v>0</v>
      </c>
      <c r="M245" s="34">
        <v>0</v>
      </c>
      <c r="N245" s="34">
        <v>0</v>
      </c>
      <c r="O245" s="34">
        <v>0</v>
      </c>
      <c r="P245" s="36">
        <v>0</v>
      </c>
      <c r="Q245" s="38">
        <f t="shared" si="21"/>
        <v>0</v>
      </c>
      <c r="R245" s="38">
        <f t="shared" si="22"/>
        <v>0</v>
      </c>
      <c r="S245" s="38">
        <f t="shared" si="23"/>
        <v>0</v>
      </c>
      <c r="T245" s="39">
        <v>118</v>
      </c>
      <c r="U245" s="40">
        <v>0.15934995909761299</v>
      </c>
      <c r="V245" s="38">
        <f t="shared" si="24"/>
        <v>0</v>
      </c>
      <c r="W245" s="41">
        <f t="shared" si="25"/>
        <v>0</v>
      </c>
      <c r="X245" s="40">
        <v>0.154340984226882</v>
      </c>
      <c r="Y245" s="42">
        <v>118</v>
      </c>
      <c r="Z245" s="40">
        <v>0.96856619920646803</v>
      </c>
      <c r="AA245" s="43">
        <v>0.96755291827842604</v>
      </c>
      <c r="AB245" s="49">
        <f t="shared" si="26"/>
        <v>13924</v>
      </c>
      <c r="AC245" s="42">
        <v>118</v>
      </c>
      <c r="AD245" s="40">
        <v>0.113072436595386</v>
      </c>
      <c r="AE245" s="43">
        <v>2.4738133903686501</v>
      </c>
      <c r="AF245" s="45">
        <v>21.878129320064399</v>
      </c>
      <c r="AG245" s="42">
        <v>118</v>
      </c>
      <c r="AH245" s="47">
        <v>21.5</v>
      </c>
      <c r="AI245" s="48">
        <f t="shared" si="27"/>
        <v>13924</v>
      </c>
      <c r="AJ245" s="42">
        <v>118</v>
      </c>
    </row>
    <row r="246" spans="1:36" x14ac:dyDescent="0.25">
      <c r="A246" s="28">
        <v>245</v>
      </c>
      <c r="B246" s="122">
        <v>130</v>
      </c>
      <c r="C246" s="34" t="s">
        <v>26</v>
      </c>
      <c r="D246" s="34" t="s">
        <v>27</v>
      </c>
      <c r="E246" s="34" t="s">
        <v>289</v>
      </c>
      <c r="F246" s="35">
        <v>7.8357999999999997E-2</v>
      </c>
      <c r="G246" s="36" t="s">
        <v>10</v>
      </c>
      <c r="H246" s="37">
        <v>0</v>
      </c>
      <c r="I246" s="34">
        <v>0</v>
      </c>
      <c r="J246" s="34">
        <v>0</v>
      </c>
      <c r="K246" s="34">
        <v>0</v>
      </c>
      <c r="L246" s="34">
        <v>0</v>
      </c>
      <c r="M246" s="34">
        <v>0</v>
      </c>
      <c r="N246" s="34">
        <v>0</v>
      </c>
      <c r="O246" s="34">
        <v>0</v>
      </c>
      <c r="P246" s="36">
        <v>0</v>
      </c>
      <c r="Q246" s="38">
        <f t="shared" si="21"/>
        <v>0</v>
      </c>
      <c r="R246" s="38">
        <f t="shared" si="22"/>
        <v>0</v>
      </c>
      <c r="S246" s="38">
        <f t="shared" si="23"/>
        <v>0</v>
      </c>
      <c r="T246" s="39">
        <v>118</v>
      </c>
      <c r="U246" s="40">
        <v>0</v>
      </c>
      <c r="V246" s="38">
        <f t="shared" si="24"/>
        <v>0</v>
      </c>
      <c r="W246" s="41">
        <f t="shared" si="25"/>
        <v>0</v>
      </c>
      <c r="X246" s="40">
        <v>0</v>
      </c>
      <c r="Y246" s="42">
        <v>118</v>
      </c>
      <c r="Z246" s="40"/>
      <c r="AA246" s="43"/>
      <c r="AB246" s="49">
        <f t="shared" si="26"/>
        <v>13924</v>
      </c>
      <c r="AC246" s="42">
        <v>118</v>
      </c>
      <c r="AD246" s="40">
        <v>6.6488482635159996E-2</v>
      </c>
      <c r="AE246" s="43">
        <v>8.5105257773005398</v>
      </c>
      <c r="AF246" s="45">
        <v>128</v>
      </c>
      <c r="AG246" s="42">
        <v>118</v>
      </c>
      <c r="AH246" s="47">
        <v>128</v>
      </c>
      <c r="AI246" s="48">
        <f t="shared" si="27"/>
        <v>13924</v>
      </c>
      <c r="AJ246" s="42">
        <v>118</v>
      </c>
    </row>
    <row r="247" spans="1:36" x14ac:dyDescent="0.25">
      <c r="A247" s="28">
        <v>246</v>
      </c>
      <c r="B247" s="122">
        <v>168</v>
      </c>
      <c r="C247" s="34" t="s">
        <v>186</v>
      </c>
      <c r="D247" s="34" t="s">
        <v>15</v>
      </c>
      <c r="E247" s="34" t="s">
        <v>289</v>
      </c>
      <c r="F247" s="35">
        <v>6.7824999999999996E-2</v>
      </c>
      <c r="G247" s="36" t="s">
        <v>7</v>
      </c>
      <c r="H247" s="37">
        <v>0</v>
      </c>
      <c r="I247" s="34">
        <v>0</v>
      </c>
      <c r="J247" s="34">
        <v>0</v>
      </c>
      <c r="K247" s="34">
        <v>0</v>
      </c>
      <c r="L247" s="34">
        <v>0</v>
      </c>
      <c r="M247" s="34">
        <v>0</v>
      </c>
      <c r="N247" s="34">
        <v>0</v>
      </c>
      <c r="O247" s="34">
        <v>0</v>
      </c>
      <c r="P247" s="36">
        <v>0</v>
      </c>
      <c r="Q247" s="38">
        <f t="shared" si="21"/>
        <v>0</v>
      </c>
      <c r="R247" s="38">
        <f t="shared" si="22"/>
        <v>0</v>
      </c>
      <c r="S247" s="38">
        <f t="shared" si="23"/>
        <v>0</v>
      </c>
      <c r="T247" s="39">
        <v>118</v>
      </c>
      <c r="U247" s="40">
        <v>5.7043230122400001E-4</v>
      </c>
      <c r="V247" s="38">
        <f t="shared" si="24"/>
        <v>0</v>
      </c>
      <c r="W247" s="41">
        <f t="shared" si="25"/>
        <v>0</v>
      </c>
      <c r="X247" s="40">
        <v>1.2202365424699999E-4</v>
      </c>
      <c r="Y247" s="42">
        <v>118</v>
      </c>
      <c r="Z247" s="40">
        <v>0.21391434879350599</v>
      </c>
      <c r="AA247" s="43">
        <v>0.21391434879350599</v>
      </c>
      <c r="AB247" s="49">
        <f t="shared" si="26"/>
        <v>13924</v>
      </c>
      <c r="AC247" s="42">
        <v>118</v>
      </c>
      <c r="AD247" s="40">
        <v>5.7342666944769999E-2</v>
      </c>
      <c r="AE247" s="43">
        <v>1.72028000834309</v>
      </c>
      <c r="AF247" s="45">
        <v>30</v>
      </c>
      <c r="AG247" s="42">
        <v>118</v>
      </c>
      <c r="AH247" s="47">
        <v>30</v>
      </c>
      <c r="AI247" s="48">
        <f t="shared" si="27"/>
        <v>13924</v>
      </c>
      <c r="AJ247" s="42">
        <v>118</v>
      </c>
    </row>
    <row r="248" spans="1:36" x14ac:dyDescent="0.25">
      <c r="A248" s="28">
        <v>247</v>
      </c>
      <c r="B248" s="122">
        <v>42</v>
      </c>
      <c r="C248" s="34" t="s">
        <v>114</v>
      </c>
      <c r="D248" s="34" t="s">
        <v>15</v>
      </c>
      <c r="E248" s="34" t="s">
        <v>289</v>
      </c>
      <c r="F248" s="35">
        <v>4.6027999999999999E-2</v>
      </c>
      <c r="G248" s="36" t="s">
        <v>7</v>
      </c>
      <c r="H248" s="37">
        <v>0</v>
      </c>
      <c r="I248" s="34">
        <v>0</v>
      </c>
      <c r="J248" s="34">
        <v>0</v>
      </c>
      <c r="K248" s="34">
        <v>0</v>
      </c>
      <c r="L248" s="34">
        <v>0</v>
      </c>
      <c r="M248" s="34">
        <v>0</v>
      </c>
      <c r="N248" s="34">
        <v>0</v>
      </c>
      <c r="O248" s="34">
        <v>0</v>
      </c>
      <c r="P248" s="36">
        <v>0</v>
      </c>
      <c r="Q248" s="38">
        <f t="shared" si="21"/>
        <v>0</v>
      </c>
      <c r="R248" s="38">
        <f t="shared" si="22"/>
        <v>0</v>
      </c>
      <c r="S248" s="38">
        <f t="shared" si="23"/>
        <v>0</v>
      </c>
      <c r="T248" s="39">
        <v>118</v>
      </c>
      <c r="U248" s="40">
        <v>1.7947851784058999E-2</v>
      </c>
      <c r="V248" s="38">
        <f t="shared" si="24"/>
        <v>0</v>
      </c>
      <c r="W248" s="41">
        <f t="shared" si="25"/>
        <v>0</v>
      </c>
      <c r="X248" s="40">
        <v>3.0371928848530001E-3</v>
      </c>
      <c r="Y248" s="42">
        <v>118</v>
      </c>
      <c r="Z248" s="40">
        <v>0.16922319848609901</v>
      </c>
      <c r="AA248" s="43">
        <v>0.16922319848609901</v>
      </c>
      <c r="AB248" s="49">
        <f t="shared" si="26"/>
        <v>13924</v>
      </c>
      <c r="AC248" s="42">
        <v>118</v>
      </c>
      <c r="AD248" s="40">
        <v>3.9440094509265E-2</v>
      </c>
      <c r="AE248" s="43">
        <v>1.40116863205928</v>
      </c>
      <c r="AF248" s="45">
        <v>35.526502902525699</v>
      </c>
      <c r="AG248" s="42">
        <v>118</v>
      </c>
      <c r="AH248" s="47">
        <v>35</v>
      </c>
      <c r="AI248" s="48">
        <f t="shared" si="27"/>
        <v>13924</v>
      </c>
      <c r="AJ248" s="42">
        <v>118</v>
      </c>
    </row>
    <row r="249" spans="1:36" x14ac:dyDescent="0.25">
      <c r="A249" s="31">
        <v>248</v>
      </c>
      <c r="B249" s="125">
        <v>75</v>
      </c>
      <c r="C249" s="62" t="s">
        <v>234</v>
      </c>
      <c r="D249" s="62" t="s">
        <v>18</v>
      </c>
      <c r="E249" s="62" t="s">
        <v>5</v>
      </c>
      <c r="F249" s="63">
        <v>3.5768000000000001E-2</v>
      </c>
      <c r="G249" s="64" t="s">
        <v>7</v>
      </c>
      <c r="H249" s="65">
        <v>0</v>
      </c>
      <c r="I249" s="62">
        <v>0</v>
      </c>
      <c r="J249" s="62">
        <v>0</v>
      </c>
      <c r="K249" s="62">
        <v>0</v>
      </c>
      <c r="L249" s="62">
        <v>0</v>
      </c>
      <c r="M249" s="62">
        <v>0</v>
      </c>
      <c r="N249" s="62">
        <v>0</v>
      </c>
      <c r="O249" s="62">
        <v>0</v>
      </c>
      <c r="P249" s="64">
        <v>0</v>
      </c>
      <c r="Q249" s="66">
        <f t="shared" si="21"/>
        <v>0</v>
      </c>
      <c r="R249" s="67">
        <f t="shared" si="22"/>
        <v>0</v>
      </c>
      <c r="S249" s="67">
        <f t="shared" si="23"/>
        <v>0</v>
      </c>
      <c r="T249" s="68">
        <v>118</v>
      </c>
      <c r="U249" s="66">
        <v>4.319776837356E-2</v>
      </c>
      <c r="V249" s="67">
        <f t="shared" si="24"/>
        <v>0</v>
      </c>
      <c r="W249" s="69">
        <f t="shared" si="25"/>
        <v>0</v>
      </c>
      <c r="X249" s="66">
        <v>2.0532494224970999E-2</v>
      </c>
      <c r="Y249" s="110">
        <v>118</v>
      </c>
      <c r="Z249" s="66">
        <v>0.47531377193869301</v>
      </c>
      <c r="AA249" s="111">
        <v>0.41629052526865401</v>
      </c>
      <c r="AB249" s="76">
        <f t="shared" si="26"/>
        <v>13924</v>
      </c>
      <c r="AC249" s="110">
        <v>118</v>
      </c>
      <c r="AD249" s="66">
        <v>3.0652514460297001E-2</v>
      </c>
      <c r="AE249" s="111">
        <v>1.0421854916501001</v>
      </c>
      <c r="AF249" s="80">
        <v>34</v>
      </c>
      <c r="AG249" s="110">
        <v>118</v>
      </c>
      <c r="AH249" s="112">
        <v>34</v>
      </c>
      <c r="AI249" s="84">
        <f t="shared" si="27"/>
        <v>13924</v>
      </c>
      <c r="AJ249" s="110">
        <v>118</v>
      </c>
    </row>
    <row r="250" spans="1:36" x14ac:dyDescent="0.25">
      <c r="C250" s="70"/>
      <c r="D250" s="70"/>
      <c r="E250" s="70"/>
      <c r="F250" s="71"/>
      <c r="G250" s="70"/>
      <c r="H250" s="70"/>
      <c r="I250" s="70"/>
      <c r="J250" s="70"/>
      <c r="K250" s="70"/>
      <c r="L250" s="70"/>
      <c r="M250" s="70"/>
      <c r="N250" s="70"/>
      <c r="O250" s="70"/>
      <c r="P250" s="70"/>
    </row>
    <row r="252" spans="1:36" x14ac:dyDescent="0.25">
      <c r="T252" s="113"/>
      <c r="U252" s="114"/>
      <c r="V252" s="114"/>
      <c r="W252" s="114"/>
      <c r="X252" s="115"/>
    </row>
    <row r="253" spans="1:36" x14ac:dyDescent="0.25">
      <c r="T253" s="116"/>
      <c r="U253" s="117"/>
      <c r="V253" s="118"/>
      <c r="W253" s="119"/>
      <c r="X253" s="115"/>
    </row>
    <row r="254" spans="1:36" x14ac:dyDescent="0.25">
      <c r="T254" s="116"/>
      <c r="U254" s="117"/>
      <c r="V254" s="118"/>
      <c r="W254" s="119"/>
      <c r="X254" s="115"/>
    </row>
    <row r="255" spans="1:36" x14ac:dyDescent="0.25">
      <c r="T255" s="116"/>
      <c r="U255" s="117"/>
      <c r="V255" s="120"/>
      <c r="W255" s="121"/>
      <c r="X255" s="115"/>
    </row>
    <row r="256" spans="1:36" x14ac:dyDescent="0.25">
      <c r="T256" s="116"/>
      <c r="U256" s="119"/>
      <c r="V256" s="119"/>
      <c r="W256" s="119"/>
      <c r="X256" s="115"/>
    </row>
    <row r="257" spans="20:24" x14ac:dyDescent="0.25">
      <c r="T257" s="116"/>
      <c r="U257" s="119"/>
      <c r="V257" s="119"/>
      <c r="W257" s="119"/>
      <c r="X257" s="115"/>
    </row>
    <row r="258" spans="20:24" x14ac:dyDescent="0.25">
      <c r="T258" s="116"/>
      <c r="U258" s="117"/>
      <c r="V258" s="118"/>
      <c r="W258" s="119"/>
      <c r="X258" s="115"/>
    </row>
    <row r="259" spans="20:24" x14ac:dyDescent="0.25">
      <c r="T259" s="116"/>
      <c r="U259" s="117"/>
      <c r="V259" s="118"/>
      <c r="W259" s="119"/>
      <c r="X259" s="115"/>
    </row>
    <row r="260" spans="20:24" x14ac:dyDescent="0.25">
      <c r="T260" s="116"/>
      <c r="U260" s="117"/>
      <c r="V260" s="120"/>
      <c r="W260" s="121"/>
      <c r="X260" s="115"/>
    </row>
    <row r="261" spans="20:24" x14ac:dyDescent="0.25">
      <c r="T261" s="113"/>
      <c r="U261" s="114"/>
      <c r="V261" s="114"/>
      <c r="W261" s="114"/>
      <c r="X261" s="115"/>
    </row>
    <row r="262" spans="20:24" x14ac:dyDescent="0.25">
      <c r="T262" s="113"/>
      <c r="U262" s="115"/>
      <c r="V262" s="115"/>
      <c r="W262" s="115"/>
      <c r="X262" s="115"/>
    </row>
  </sheetData>
  <autoFilter ref="B1:AJ249">
    <sortState ref="B2:AK249">
      <sortCondition ref="AJ1:AJ249"/>
    </sortState>
  </autoFilter>
  <sortState ref="B2:AK115">
    <sortCondition ref="AI2:AI115"/>
  </sortState>
  <mergeCells count="2">
    <mergeCell ref="U253:U255"/>
    <mergeCell ref="U258:U2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221123_assess_stats_rescaled av</vt:lpstr>
      <vt:lpstr>Datenbank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Harrer</dc:creator>
  <cp:lastModifiedBy>Morris Flecks</cp:lastModifiedBy>
  <dcterms:created xsi:type="dcterms:W3CDTF">2022-11-23T18:58:03Z</dcterms:created>
  <dcterms:modified xsi:type="dcterms:W3CDTF">2023-10-26T14:37:43Z</dcterms:modified>
</cp:coreProperties>
</file>